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einab_elkhamiesy\AppData\Local\Microsoft\Windows\Temporary Internet Files\Content.Outlook\HEG1D1LO\"/>
    </mc:Choice>
  </mc:AlternateContent>
  <bookViews>
    <workbookView xWindow="0" yWindow="0" windowWidth="20490" windowHeight="7905" tabRatio="691" firstSheet="1" activeTab="5"/>
  </bookViews>
  <sheets>
    <sheet name="Performance average" sheetId="18" r:id="rId1"/>
    <sheet name="Administraion Area&amp; Edge" sheetId="1" r:id="rId2"/>
    <sheet name="Toilets" sheetId="2" r:id="rId3"/>
    <sheet name="Lobby&amp;Floors&amp;elevators" sheetId="3" r:id="rId4"/>
    <sheet name="Celebration area" sheetId="4" r:id="rId5"/>
    <sheet name="Receiving Area" sheetId="6" r:id="rId6"/>
    <sheet name="Stairs" sheetId="7" r:id="rId7"/>
    <sheet name="Back areas &amp; service elevators" sheetId="14" r:id="rId8"/>
    <sheet name="Maintenance&amp;mechanical rooms " sheetId="15" r:id="rId9"/>
    <sheet name="Environment" sheetId="9" r:id="rId10"/>
    <sheet name="Food hall" sheetId="19" r:id="rId11"/>
    <sheet name="Sky light &amp;canopies" sheetId="8" r:id="rId12"/>
    <sheet name="Basement" sheetId="10" r:id="rId13"/>
    <sheet name="Attendance" sheetId="5" r:id="rId14"/>
    <sheet name="Appearance and hygiene" sheetId="12" r:id="rId15"/>
    <sheet name="Equipment and Tools" sheetId="13" r:id="rId16"/>
  </sheets>
  <externalReferences>
    <externalReference r:id="rId17"/>
  </externalReferences>
  <calcPr calcId="152511"/>
</workbook>
</file>

<file path=xl/calcChain.xml><?xml version="1.0" encoding="utf-8"?>
<calcChain xmlns="http://schemas.openxmlformats.org/spreadsheetml/2006/main">
  <c r="G20" i="18" l="1"/>
  <c r="AD57" i="10" l="1"/>
  <c r="AC57" i="10"/>
  <c r="AB57" i="10"/>
  <c r="AA57" i="10"/>
  <c r="Z57" i="10"/>
  <c r="Y57" i="10"/>
  <c r="X57" i="10"/>
  <c r="W57" i="10"/>
  <c r="V57" i="10"/>
  <c r="U57" i="10"/>
  <c r="T57" i="10"/>
  <c r="S57" i="10"/>
  <c r="R57" i="10"/>
  <c r="Q57" i="10"/>
  <c r="P57" i="10"/>
  <c r="O57" i="10"/>
  <c r="N57" i="10"/>
  <c r="M57" i="10"/>
  <c r="L57" i="10"/>
  <c r="K57" i="10"/>
  <c r="J57" i="10"/>
  <c r="I57" i="10"/>
  <c r="H57" i="10"/>
  <c r="G57" i="10"/>
  <c r="F57" i="10"/>
  <c r="E57" i="10"/>
  <c r="V15" i="10"/>
  <c r="U15" i="10"/>
  <c r="T15" i="10"/>
  <c r="R15" i="10"/>
  <c r="Q15" i="10"/>
  <c r="P15" i="10"/>
  <c r="O15" i="10"/>
  <c r="N15" i="10"/>
  <c r="M15" i="10"/>
  <c r="L15" i="10"/>
  <c r="K15" i="10"/>
  <c r="J15" i="10"/>
  <c r="I15" i="10"/>
  <c r="H15" i="10"/>
  <c r="G15" i="10"/>
  <c r="F15" i="10"/>
  <c r="E15" i="10"/>
  <c r="D15" i="10"/>
  <c r="AV11" i="13"/>
  <c r="AV7" i="13"/>
  <c r="AV5" i="13"/>
  <c r="AT11" i="13"/>
  <c r="AT7" i="13"/>
  <c r="AT5" i="13"/>
  <c r="AR11" i="13"/>
  <c r="AR7" i="13"/>
  <c r="AR5" i="13"/>
  <c r="AP11" i="13"/>
  <c r="AP7" i="13"/>
  <c r="AP5" i="13"/>
  <c r="AN11" i="13"/>
  <c r="AN7" i="13"/>
  <c r="AN5" i="13"/>
  <c r="AL11" i="13"/>
  <c r="AL7" i="13"/>
  <c r="AL5" i="13"/>
  <c r="AJ11" i="13"/>
  <c r="AJ7" i="13"/>
  <c r="AJ5" i="13"/>
  <c r="AH11" i="13"/>
  <c r="AH7" i="13"/>
  <c r="AH5" i="13"/>
  <c r="AF11" i="13"/>
  <c r="AF7" i="13"/>
  <c r="AF5" i="13"/>
  <c r="AD11" i="13"/>
  <c r="AD7" i="13"/>
  <c r="AD5" i="13"/>
  <c r="AB11" i="13"/>
  <c r="AB7" i="13"/>
  <c r="AB5" i="13"/>
  <c r="Z11" i="13"/>
  <c r="Z7" i="13"/>
  <c r="Z5" i="13"/>
  <c r="X11" i="13"/>
  <c r="X7" i="13"/>
  <c r="X5" i="13"/>
  <c r="V11" i="13"/>
  <c r="V7" i="13"/>
  <c r="V5" i="13"/>
  <c r="T11" i="13"/>
  <c r="T7" i="13"/>
  <c r="T5" i="13"/>
  <c r="R11" i="13"/>
  <c r="R7" i="13"/>
  <c r="R5" i="13"/>
  <c r="P11" i="13"/>
  <c r="P7" i="13"/>
  <c r="P5" i="13"/>
  <c r="N11" i="13"/>
  <c r="N7" i="13"/>
  <c r="N5" i="13"/>
  <c r="L11" i="13"/>
  <c r="L7" i="13"/>
  <c r="L5" i="13"/>
  <c r="J11" i="13"/>
  <c r="J7" i="13"/>
  <c r="J5" i="13"/>
  <c r="H11" i="13"/>
  <c r="H7" i="13"/>
  <c r="H5" i="13"/>
  <c r="F11" i="13"/>
  <c r="F7" i="13"/>
  <c r="F5" i="13"/>
  <c r="D12" i="13"/>
  <c r="AC37" i="4"/>
  <c r="AB37" i="4"/>
  <c r="AA37" i="4"/>
  <c r="Z37" i="4"/>
  <c r="Y37" i="4"/>
  <c r="X37" i="4"/>
  <c r="W37" i="4"/>
  <c r="V37" i="4"/>
  <c r="U37" i="4"/>
  <c r="T37" i="4"/>
  <c r="S37" i="4"/>
  <c r="R37" i="4"/>
  <c r="Q37" i="4"/>
  <c r="P37" i="4"/>
  <c r="O37" i="4"/>
  <c r="N37" i="4"/>
  <c r="M37" i="4"/>
  <c r="L37" i="4"/>
  <c r="K37" i="4"/>
  <c r="AH28" i="4"/>
  <c r="AG28" i="4"/>
  <c r="AF28" i="4"/>
  <c r="AE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AH20" i="4"/>
  <c r="AG20" i="4"/>
  <c r="AF20" i="4"/>
  <c r="AE20" i="4"/>
  <c r="AD20" i="4"/>
  <c r="AC20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AH30" i="7"/>
  <c r="AG30" i="7"/>
  <c r="AF30" i="7"/>
  <c r="AE30" i="7"/>
  <c r="AD30" i="7"/>
  <c r="AC30" i="7"/>
  <c r="AB30" i="7"/>
  <c r="AA30" i="7"/>
  <c r="Z30" i="7"/>
  <c r="Y30" i="7"/>
  <c r="X30" i="7"/>
  <c r="W30" i="7"/>
  <c r="V30" i="7"/>
  <c r="U30" i="7"/>
  <c r="T30" i="7"/>
  <c r="S30" i="7"/>
  <c r="R30" i="7"/>
  <c r="Q30" i="7"/>
  <c r="P30" i="7"/>
  <c r="O30" i="7"/>
  <c r="N30" i="7"/>
  <c r="M30" i="7"/>
  <c r="L30" i="7"/>
  <c r="K30" i="7"/>
  <c r="J30" i="7"/>
  <c r="I30" i="7"/>
  <c r="H30" i="7"/>
  <c r="G30" i="7"/>
  <c r="F30" i="7"/>
  <c r="E30" i="7"/>
  <c r="D30" i="7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R32" i="6"/>
  <c r="Q32" i="6"/>
  <c r="P32" i="6"/>
  <c r="O32" i="6"/>
  <c r="N32" i="6"/>
  <c r="M32" i="6"/>
  <c r="L32" i="6"/>
  <c r="K32" i="6"/>
  <c r="J32" i="6"/>
  <c r="I32" i="6"/>
  <c r="H32" i="6"/>
  <c r="G32" i="6"/>
  <c r="F32" i="6"/>
  <c r="E32" i="6"/>
  <c r="W46" i="6"/>
  <c r="V46" i="6"/>
  <c r="U46" i="6"/>
  <c r="T46" i="6"/>
  <c r="S46" i="6"/>
  <c r="R46" i="6"/>
  <c r="Q46" i="6"/>
  <c r="P46" i="6"/>
  <c r="O46" i="6"/>
  <c r="N46" i="6"/>
  <c r="M46" i="6"/>
  <c r="L46" i="6"/>
  <c r="K46" i="6"/>
  <c r="J46" i="6"/>
  <c r="I46" i="6"/>
  <c r="H46" i="6"/>
  <c r="G46" i="6"/>
  <c r="F46" i="6"/>
  <c r="AC58" i="4"/>
  <c r="AB58" i="4"/>
  <c r="AA58" i="4"/>
  <c r="Z58" i="4"/>
  <c r="Y58" i="4"/>
  <c r="X58" i="4"/>
  <c r="W58" i="4"/>
  <c r="V58" i="4"/>
  <c r="U58" i="4"/>
  <c r="T58" i="4"/>
  <c r="S58" i="4"/>
  <c r="R58" i="4"/>
  <c r="Q58" i="4"/>
  <c r="P58" i="4"/>
  <c r="O58" i="4"/>
  <c r="N58" i="4"/>
  <c r="M58" i="4"/>
  <c r="L58" i="4"/>
  <c r="X62" i="2"/>
  <c r="W62" i="2"/>
  <c r="V62" i="2"/>
  <c r="U62" i="2"/>
  <c r="T62" i="2"/>
  <c r="S62" i="2"/>
  <c r="R62" i="2"/>
  <c r="Q62" i="2"/>
  <c r="P62" i="2"/>
  <c r="Y73" i="2" l="1"/>
  <c r="X73" i="2"/>
  <c r="W73" i="2"/>
  <c r="V73" i="2"/>
  <c r="U73" i="2"/>
  <c r="T73" i="2"/>
  <c r="S73" i="2"/>
  <c r="R73" i="2"/>
  <c r="Q73" i="2"/>
  <c r="Z67" i="2"/>
  <c r="Y67" i="2"/>
  <c r="X67" i="2"/>
  <c r="W67" i="2"/>
  <c r="V67" i="2"/>
  <c r="U67" i="2"/>
  <c r="T67" i="2"/>
  <c r="S67" i="2"/>
  <c r="R67" i="2"/>
  <c r="Q67" i="2"/>
  <c r="P67" i="2"/>
  <c r="O67" i="2"/>
  <c r="N67" i="2"/>
  <c r="M67" i="2"/>
  <c r="BH11" i="13" l="1"/>
  <c r="BH7" i="13"/>
  <c r="BH5" i="13"/>
  <c r="BF11" i="13"/>
  <c r="BF7" i="13"/>
  <c r="BF5" i="13"/>
  <c r="BD11" i="13"/>
  <c r="BD7" i="13"/>
  <c r="BD5" i="13"/>
  <c r="BB11" i="13"/>
  <c r="BB7" i="13"/>
  <c r="BB5" i="13"/>
  <c r="AZ11" i="13"/>
  <c r="AZ7" i="13"/>
  <c r="AZ5" i="13"/>
  <c r="AX11" i="13"/>
  <c r="AX7" i="13"/>
  <c r="AX5" i="13"/>
  <c r="AV12" i="13"/>
  <c r="AT12" i="13"/>
  <c r="AF12" i="13"/>
  <c r="P12" i="13"/>
  <c r="BL44" i="13"/>
  <c r="BL43" i="13"/>
  <c r="BL42" i="13"/>
  <c r="BL41" i="13"/>
  <c r="BL40" i="13"/>
  <c r="BL39" i="13"/>
  <c r="BL38" i="13"/>
  <c r="BL37" i="13"/>
  <c r="BL36" i="13"/>
  <c r="BJ44" i="13"/>
  <c r="BJ43" i="13"/>
  <c r="BJ42" i="13"/>
  <c r="BJ41" i="13"/>
  <c r="BJ40" i="13"/>
  <c r="BJ39" i="13"/>
  <c r="BJ38" i="13"/>
  <c r="BJ37" i="13"/>
  <c r="BJ36" i="13"/>
  <c r="BH44" i="13"/>
  <c r="BH43" i="13"/>
  <c r="BH42" i="13"/>
  <c r="BH41" i="13"/>
  <c r="BH40" i="13"/>
  <c r="BH39" i="13"/>
  <c r="BH38" i="13"/>
  <c r="BH37" i="13"/>
  <c r="BH36" i="13"/>
  <c r="BF44" i="13"/>
  <c r="BF43" i="13"/>
  <c r="BF42" i="13"/>
  <c r="BF41" i="13"/>
  <c r="BF40" i="13"/>
  <c r="BF39" i="13"/>
  <c r="BF38" i="13"/>
  <c r="BF37" i="13"/>
  <c r="BF36" i="13"/>
  <c r="BD44" i="13"/>
  <c r="BD43" i="13"/>
  <c r="BD42" i="13"/>
  <c r="BD41" i="13"/>
  <c r="BD40" i="13"/>
  <c r="BD39" i="13"/>
  <c r="BD38" i="13"/>
  <c r="BD37" i="13"/>
  <c r="BD36" i="13"/>
  <c r="BB44" i="13"/>
  <c r="BB43" i="13"/>
  <c r="BB42" i="13"/>
  <c r="BB41" i="13"/>
  <c r="BB40" i="13"/>
  <c r="BB39" i="13"/>
  <c r="BB38" i="13"/>
  <c r="BB37" i="13"/>
  <c r="BB36" i="13"/>
  <c r="AZ44" i="13"/>
  <c r="AZ43" i="13"/>
  <c r="AZ42" i="13"/>
  <c r="AZ41" i="13"/>
  <c r="AZ40" i="13"/>
  <c r="AZ39" i="13"/>
  <c r="AZ38" i="13"/>
  <c r="AZ37" i="13"/>
  <c r="AZ36" i="13"/>
  <c r="AX44" i="13"/>
  <c r="AX43" i="13"/>
  <c r="AX42" i="13"/>
  <c r="AX41" i="13"/>
  <c r="AX40" i="13"/>
  <c r="AX39" i="13"/>
  <c r="AX38" i="13"/>
  <c r="AX37" i="13"/>
  <c r="AX36" i="13"/>
  <c r="AV44" i="13"/>
  <c r="AV43" i="13"/>
  <c r="AV42" i="13"/>
  <c r="AV41" i="13"/>
  <c r="AV40" i="13"/>
  <c r="AV39" i="13"/>
  <c r="AV38" i="13"/>
  <c r="AV37" i="13"/>
  <c r="AV36" i="13"/>
  <c r="AT44" i="13"/>
  <c r="AT43" i="13"/>
  <c r="AT42" i="13"/>
  <c r="AT41" i="13"/>
  <c r="AT40" i="13"/>
  <c r="AT39" i="13"/>
  <c r="AT38" i="13"/>
  <c r="AT37" i="13"/>
  <c r="AT36" i="13"/>
  <c r="AR44" i="13"/>
  <c r="AR43" i="13"/>
  <c r="AR42" i="13"/>
  <c r="AR41" i="13"/>
  <c r="AR40" i="13"/>
  <c r="AR39" i="13"/>
  <c r="AR38" i="13"/>
  <c r="AR37" i="13"/>
  <c r="AR36" i="13"/>
  <c r="AP44" i="13"/>
  <c r="AP43" i="13"/>
  <c r="AP42" i="13"/>
  <c r="AP41" i="13"/>
  <c r="AP40" i="13"/>
  <c r="AP39" i="13"/>
  <c r="AP38" i="13"/>
  <c r="AP37" i="13"/>
  <c r="AP36" i="13"/>
  <c r="AN44" i="13"/>
  <c r="AN43" i="13"/>
  <c r="AN42" i="13"/>
  <c r="AN41" i="13"/>
  <c r="AN40" i="13"/>
  <c r="AN39" i="13"/>
  <c r="AN38" i="13"/>
  <c r="AN37" i="13"/>
  <c r="AN36" i="13"/>
  <c r="AL44" i="13"/>
  <c r="AL43" i="13"/>
  <c r="AL42" i="13"/>
  <c r="AL41" i="13"/>
  <c r="AL40" i="13"/>
  <c r="AL39" i="13"/>
  <c r="AL38" i="13"/>
  <c r="AL37" i="13"/>
  <c r="AL36" i="13"/>
  <c r="AJ44" i="13"/>
  <c r="AJ43" i="13"/>
  <c r="AJ42" i="13"/>
  <c r="AJ41" i="13"/>
  <c r="AJ40" i="13"/>
  <c r="AJ39" i="13"/>
  <c r="AJ38" i="13"/>
  <c r="AJ37" i="13"/>
  <c r="AJ36" i="13"/>
  <c r="AH44" i="13"/>
  <c r="AH43" i="13"/>
  <c r="AH42" i="13"/>
  <c r="AH41" i="13"/>
  <c r="AH40" i="13"/>
  <c r="AH39" i="13"/>
  <c r="AH38" i="13"/>
  <c r="AH37" i="13"/>
  <c r="AH36" i="13"/>
  <c r="AF44" i="13"/>
  <c r="AF43" i="13"/>
  <c r="AF42" i="13"/>
  <c r="AF41" i="13"/>
  <c r="AF40" i="13"/>
  <c r="AF39" i="13"/>
  <c r="AF38" i="13"/>
  <c r="AF37" i="13"/>
  <c r="AF36" i="13"/>
  <c r="AD44" i="13"/>
  <c r="AD43" i="13"/>
  <c r="AD42" i="13"/>
  <c r="AD41" i="13"/>
  <c r="AD40" i="13"/>
  <c r="AD39" i="13"/>
  <c r="AD38" i="13"/>
  <c r="AD37" i="13"/>
  <c r="AD36" i="13"/>
  <c r="AB44" i="13"/>
  <c r="AB43" i="13"/>
  <c r="AB42" i="13"/>
  <c r="AB41" i="13"/>
  <c r="AB40" i="13"/>
  <c r="AB39" i="13"/>
  <c r="AB38" i="13"/>
  <c r="AB37" i="13"/>
  <c r="AB36" i="13"/>
  <c r="Z44" i="13"/>
  <c r="Z43" i="13"/>
  <c r="Z42" i="13"/>
  <c r="Z41" i="13"/>
  <c r="Z40" i="13"/>
  <c r="Z39" i="13"/>
  <c r="Z38" i="13"/>
  <c r="Z37" i="13"/>
  <c r="Z36" i="13"/>
  <c r="X44" i="13"/>
  <c r="X43" i="13"/>
  <c r="X42" i="13"/>
  <c r="X41" i="13"/>
  <c r="X40" i="13"/>
  <c r="X39" i="13"/>
  <c r="X38" i="13"/>
  <c r="X37" i="13"/>
  <c r="X36" i="13"/>
  <c r="V44" i="13"/>
  <c r="V43" i="13"/>
  <c r="V42" i="13"/>
  <c r="V41" i="13"/>
  <c r="V40" i="13"/>
  <c r="V39" i="13"/>
  <c r="V38" i="13"/>
  <c r="V37" i="13"/>
  <c r="V36" i="13"/>
  <c r="T44" i="13"/>
  <c r="T43" i="13"/>
  <c r="T42" i="13"/>
  <c r="T41" i="13"/>
  <c r="T40" i="13"/>
  <c r="T39" i="13"/>
  <c r="T38" i="13"/>
  <c r="T37" i="13"/>
  <c r="T36" i="13"/>
  <c r="R44" i="13"/>
  <c r="R43" i="13"/>
  <c r="R42" i="13"/>
  <c r="R41" i="13"/>
  <c r="R40" i="13"/>
  <c r="R39" i="13"/>
  <c r="R38" i="13"/>
  <c r="R37" i="13"/>
  <c r="R36" i="13"/>
  <c r="P44" i="13"/>
  <c r="P43" i="13"/>
  <c r="P42" i="13"/>
  <c r="P41" i="13"/>
  <c r="P40" i="13"/>
  <c r="P39" i="13"/>
  <c r="P38" i="13"/>
  <c r="P37" i="13"/>
  <c r="P36" i="13"/>
  <c r="N44" i="13"/>
  <c r="N43" i="13"/>
  <c r="N42" i="13"/>
  <c r="N41" i="13"/>
  <c r="N40" i="13"/>
  <c r="N39" i="13"/>
  <c r="N38" i="13"/>
  <c r="N37" i="13"/>
  <c r="N36" i="13"/>
  <c r="L44" i="13"/>
  <c r="L43" i="13"/>
  <c r="L42" i="13"/>
  <c r="L41" i="13"/>
  <c r="L40" i="13"/>
  <c r="L39" i="13"/>
  <c r="L38" i="13"/>
  <c r="L37" i="13"/>
  <c r="L36" i="13"/>
  <c r="J44" i="13"/>
  <c r="J43" i="13"/>
  <c r="J42" i="13"/>
  <c r="J41" i="13"/>
  <c r="J40" i="13"/>
  <c r="J39" i="13"/>
  <c r="J38" i="13"/>
  <c r="J37" i="13"/>
  <c r="J36" i="13"/>
  <c r="H44" i="13"/>
  <c r="H43" i="13"/>
  <c r="H42" i="13"/>
  <c r="H41" i="13"/>
  <c r="H40" i="13"/>
  <c r="H39" i="13"/>
  <c r="H38" i="13"/>
  <c r="H37" i="13"/>
  <c r="H36" i="13"/>
  <c r="F44" i="13"/>
  <c r="F43" i="13"/>
  <c r="F42" i="13"/>
  <c r="F41" i="13"/>
  <c r="F40" i="13"/>
  <c r="F39" i="13"/>
  <c r="F38" i="13"/>
  <c r="F37" i="13"/>
  <c r="F36" i="13"/>
  <c r="BK26" i="13"/>
  <c r="BK25" i="13"/>
  <c r="BK24" i="13"/>
  <c r="BK23" i="13"/>
  <c r="BK22" i="13"/>
  <c r="BK21" i="13"/>
  <c r="BK20" i="13"/>
  <c r="BI26" i="13"/>
  <c r="BI25" i="13"/>
  <c r="BI24" i="13"/>
  <c r="BI23" i="13"/>
  <c r="BI22" i="13"/>
  <c r="BI21" i="13"/>
  <c r="BI20" i="13"/>
  <c r="BG26" i="13"/>
  <c r="BG25" i="13"/>
  <c r="BG24" i="13"/>
  <c r="BG23" i="13"/>
  <c r="BG22" i="13"/>
  <c r="BG21" i="13"/>
  <c r="BG20" i="13"/>
  <c r="BE26" i="13"/>
  <c r="BE25" i="13"/>
  <c r="BE24" i="13"/>
  <c r="BE23" i="13"/>
  <c r="BE22" i="13"/>
  <c r="BE21" i="13"/>
  <c r="BE20" i="13"/>
  <c r="BC26" i="13"/>
  <c r="BC25" i="13"/>
  <c r="BC24" i="13"/>
  <c r="BC23" i="13"/>
  <c r="BC22" i="13"/>
  <c r="BC21" i="13"/>
  <c r="BC20" i="13"/>
  <c r="AZ26" i="13"/>
  <c r="AZ25" i="13"/>
  <c r="AZ24" i="13"/>
  <c r="AZ23" i="13"/>
  <c r="AZ22" i="13"/>
  <c r="AZ21" i="13"/>
  <c r="AZ20" i="13"/>
  <c r="AX26" i="13"/>
  <c r="AX25" i="13"/>
  <c r="AX24" i="13"/>
  <c r="AX23" i="13"/>
  <c r="AX22" i="13"/>
  <c r="AX21" i="13"/>
  <c r="AX20" i="13"/>
  <c r="AV26" i="13"/>
  <c r="AV25" i="13"/>
  <c r="AV24" i="13"/>
  <c r="AV23" i="13"/>
  <c r="AV22" i="13"/>
  <c r="AV21" i="13"/>
  <c r="AV20" i="13"/>
  <c r="AT26" i="13"/>
  <c r="AT25" i="13"/>
  <c r="AT24" i="13"/>
  <c r="AT23" i="13"/>
  <c r="AT22" i="13"/>
  <c r="AT21" i="13"/>
  <c r="AT20" i="13"/>
  <c r="AR26" i="13"/>
  <c r="AR25" i="13"/>
  <c r="AR24" i="13"/>
  <c r="AR23" i="13"/>
  <c r="AR22" i="13"/>
  <c r="AR21" i="13"/>
  <c r="AR20" i="13"/>
  <c r="AP26" i="13"/>
  <c r="AP25" i="13"/>
  <c r="AP24" i="13"/>
  <c r="AP23" i="13"/>
  <c r="AP22" i="13"/>
  <c r="AP21" i="13"/>
  <c r="AP20" i="13"/>
  <c r="AN26" i="13"/>
  <c r="AN25" i="13"/>
  <c r="AN24" i="13"/>
  <c r="AN23" i="13"/>
  <c r="AN22" i="13"/>
  <c r="AN21" i="13"/>
  <c r="AN20" i="13"/>
  <c r="AL26" i="13"/>
  <c r="AL25" i="13"/>
  <c r="AL24" i="13"/>
  <c r="AL23" i="13"/>
  <c r="AL22" i="13"/>
  <c r="AL21" i="13"/>
  <c r="AL20" i="13"/>
  <c r="AJ26" i="13"/>
  <c r="AJ25" i="13"/>
  <c r="AJ24" i="13"/>
  <c r="AJ23" i="13"/>
  <c r="AJ22" i="13"/>
  <c r="AJ21" i="13"/>
  <c r="AJ20" i="13"/>
  <c r="AH26" i="13"/>
  <c r="AH25" i="13"/>
  <c r="AH24" i="13"/>
  <c r="AH23" i="13"/>
  <c r="AH22" i="13"/>
  <c r="AH21" i="13"/>
  <c r="AH20" i="13"/>
  <c r="AF26" i="13"/>
  <c r="AF25" i="13"/>
  <c r="AF24" i="13"/>
  <c r="AF23" i="13"/>
  <c r="AF22" i="13"/>
  <c r="AF21" i="13"/>
  <c r="AF20" i="13"/>
  <c r="AD26" i="13"/>
  <c r="AD25" i="13"/>
  <c r="AD24" i="13"/>
  <c r="AD23" i="13"/>
  <c r="AD22" i="13"/>
  <c r="AD21" i="13"/>
  <c r="AD20" i="13"/>
  <c r="AB26" i="13"/>
  <c r="AB25" i="13"/>
  <c r="AB24" i="13"/>
  <c r="AB23" i="13"/>
  <c r="AB22" i="13"/>
  <c r="AB21" i="13"/>
  <c r="AB20" i="13"/>
  <c r="Z26" i="13"/>
  <c r="Z25" i="13"/>
  <c r="Z24" i="13"/>
  <c r="Z23" i="13"/>
  <c r="Z22" i="13"/>
  <c r="Z21" i="13"/>
  <c r="Z20" i="13"/>
  <c r="X26" i="13"/>
  <c r="X25" i="13"/>
  <c r="X24" i="13"/>
  <c r="X23" i="13"/>
  <c r="X22" i="13"/>
  <c r="X21" i="13"/>
  <c r="X20" i="13"/>
  <c r="V26" i="13"/>
  <c r="V25" i="13"/>
  <c r="V24" i="13"/>
  <c r="V23" i="13"/>
  <c r="V22" i="13"/>
  <c r="V21" i="13"/>
  <c r="V20" i="13"/>
  <c r="T26" i="13"/>
  <c r="T25" i="13"/>
  <c r="T24" i="13"/>
  <c r="T23" i="13"/>
  <c r="T22" i="13"/>
  <c r="T21" i="13"/>
  <c r="T20" i="13"/>
  <c r="R26" i="13"/>
  <c r="R25" i="13"/>
  <c r="R24" i="13"/>
  <c r="R23" i="13"/>
  <c r="R22" i="13"/>
  <c r="R21" i="13"/>
  <c r="R20" i="13"/>
  <c r="P26" i="13"/>
  <c r="P25" i="13"/>
  <c r="P24" i="13"/>
  <c r="P23" i="13"/>
  <c r="P22" i="13"/>
  <c r="P21" i="13"/>
  <c r="P20" i="13"/>
  <c r="N26" i="13"/>
  <c r="N25" i="13"/>
  <c r="N24" i="13"/>
  <c r="N23" i="13"/>
  <c r="N22" i="13"/>
  <c r="N21" i="13"/>
  <c r="N20" i="13"/>
  <c r="L26" i="13"/>
  <c r="L25" i="13"/>
  <c r="L24" i="13"/>
  <c r="L23" i="13"/>
  <c r="L22" i="13"/>
  <c r="L21" i="13"/>
  <c r="L20" i="13"/>
  <c r="J26" i="13"/>
  <c r="J25" i="13"/>
  <c r="J24" i="13"/>
  <c r="J23" i="13"/>
  <c r="J22" i="13"/>
  <c r="J21" i="13"/>
  <c r="J20" i="13"/>
  <c r="H26" i="13"/>
  <c r="H25" i="13"/>
  <c r="H24" i="13"/>
  <c r="H23" i="13"/>
  <c r="H22" i="13"/>
  <c r="H21" i="13"/>
  <c r="H20" i="13"/>
  <c r="F26" i="13"/>
  <c r="F25" i="13"/>
  <c r="F24" i="13"/>
  <c r="F23" i="13"/>
  <c r="F22" i="13"/>
  <c r="F21" i="13"/>
  <c r="F20" i="13"/>
  <c r="F19" i="13"/>
  <c r="BL11" i="13"/>
  <c r="BL10" i="13"/>
  <c r="BL9" i="13"/>
  <c r="BL8" i="13"/>
  <c r="BL7" i="13"/>
  <c r="BL6" i="13"/>
  <c r="BL5" i="13"/>
  <c r="BI12" i="13"/>
  <c r="BG12" i="13"/>
  <c r="BE12" i="13"/>
  <c r="BC12" i="13"/>
  <c r="BA12" i="13"/>
  <c r="AY12" i="13"/>
  <c r="AW12" i="13"/>
  <c r="AU12" i="13"/>
  <c r="AS12" i="13"/>
  <c r="AQ12" i="13"/>
  <c r="AO12" i="13"/>
  <c r="AM12" i="13"/>
  <c r="AK12" i="13"/>
  <c r="AI12" i="13"/>
  <c r="AG12" i="13"/>
  <c r="AE12" i="13"/>
  <c r="AC12" i="13"/>
  <c r="AA12" i="13"/>
  <c r="Y12" i="13"/>
  <c r="W12" i="13"/>
  <c r="U12" i="13"/>
  <c r="S12" i="13"/>
  <c r="Q12" i="13"/>
  <c r="O12" i="13"/>
  <c r="M12" i="13"/>
  <c r="BJ11" i="13"/>
  <c r="BJ10" i="13"/>
  <c r="BJ9" i="13"/>
  <c r="BJ8" i="13"/>
  <c r="BJ7" i="13"/>
  <c r="BJ6" i="13"/>
  <c r="BJ5" i="13"/>
  <c r="K12" i="13"/>
  <c r="I12" i="13"/>
  <c r="G12" i="13"/>
  <c r="E12" i="13"/>
  <c r="GA7" i="5"/>
  <c r="FU7" i="5"/>
  <c r="FO7" i="5"/>
  <c r="FI7" i="5"/>
  <c r="FC7" i="5"/>
  <c r="EW7" i="5"/>
  <c r="EQ7" i="5"/>
  <c r="EK7" i="5"/>
  <c r="EE7" i="5"/>
  <c r="DY7" i="5"/>
  <c r="DS7" i="5"/>
  <c r="DM7" i="5"/>
  <c r="DG7" i="5"/>
  <c r="DA7" i="5"/>
  <c r="CU7" i="5"/>
  <c r="CO7" i="5"/>
  <c r="CI7" i="5"/>
  <c r="CC7" i="5"/>
  <c r="BW7" i="5"/>
  <c r="BQ7" i="5"/>
  <c r="BK7" i="5"/>
  <c r="BE7" i="5"/>
  <c r="AY7" i="5"/>
  <c r="AS7" i="5"/>
  <c r="AM7" i="5"/>
  <c r="AG7" i="5"/>
  <c r="AA7" i="5"/>
  <c r="U7" i="5"/>
  <c r="O7" i="5"/>
  <c r="I7" i="5"/>
  <c r="GA5" i="5"/>
  <c r="FU5" i="5"/>
  <c r="FO5" i="5"/>
  <c r="FI5" i="5"/>
  <c r="FC5" i="5"/>
  <c r="EW5" i="5"/>
  <c r="EQ5" i="5"/>
  <c r="EK5" i="5"/>
  <c r="EE5" i="5"/>
  <c r="DY5" i="5"/>
  <c r="DS5" i="5"/>
  <c r="DM5" i="5"/>
  <c r="DG5" i="5"/>
  <c r="DA5" i="5"/>
  <c r="CU5" i="5"/>
  <c r="CO5" i="5"/>
  <c r="CI5" i="5"/>
  <c r="CC5" i="5"/>
  <c r="BW5" i="5"/>
  <c r="BQ5" i="5"/>
  <c r="BK5" i="5"/>
  <c r="BE5" i="5"/>
  <c r="AY5" i="5"/>
  <c r="AS5" i="5"/>
  <c r="AM5" i="5"/>
  <c r="AG5" i="5"/>
  <c r="AA5" i="5"/>
  <c r="U5" i="5"/>
  <c r="O5" i="5"/>
  <c r="I5" i="5"/>
  <c r="AH69" i="10"/>
  <c r="AG69" i="10"/>
  <c r="AF69" i="10"/>
  <c r="AE69" i="10"/>
  <c r="AD69" i="10"/>
  <c r="AC69" i="10"/>
  <c r="AB69" i="10"/>
  <c r="AA69" i="10"/>
  <c r="Z69" i="10"/>
  <c r="Y69" i="10"/>
  <c r="X69" i="10"/>
  <c r="W69" i="10"/>
  <c r="V69" i="10"/>
  <c r="U69" i="10"/>
  <c r="T69" i="10"/>
  <c r="S69" i="10"/>
  <c r="R69" i="10"/>
  <c r="Q69" i="10"/>
  <c r="P69" i="10"/>
  <c r="O69" i="10"/>
  <c r="N69" i="10"/>
  <c r="M69" i="10"/>
  <c r="L69" i="10"/>
  <c r="K69" i="10"/>
  <c r="J69" i="10"/>
  <c r="I69" i="10"/>
  <c r="H69" i="10"/>
  <c r="G69" i="10"/>
  <c r="F69" i="10"/>
  <c r="E69" i="10"/>
  <c r="D69" i="10"/>
  <c r="AH63" i="10"/>
  <c r="AG63" i="10"/>
  <c r="AF63" i="10"/>
  <c r="AE63" i="10"/>
  <c r="AD63" i="10"/>
  <c r="AC63" i="10"/>
  <c r="AB63" i="10"/>
  <c r="AA63" i="10"/>
  <c r="Z63" i="10"/>
  <c r="Y63" i="10"/>
  <c r="X63" i="10"/>
  <c r="W63" i="10"/>
  <c r="V63" i="10"/>
  <c r="U63" i="10"/>
  <c r="T63" i="10"/>
  <c r="S63" i="10"/>
  <c r="R63" i="10"/>
  <c r="Q63" i="10"/>
  <c r="P63" i="10"/>
  <c r="O63" i="10"/>
  <c r="N63" i="10"/>
  <c r="M63" i="10"/>
  <c r="L63" i="10"/>
  <c r="K63" i="10"/>
  <c r="J63" i="10"/>
  <c r="I63" i="10"/>
  <c r="H63" i="10"/>
  <c r="G63" i="10"/>
  <c r="F63" i="10"/>
  <c r="E63" i="10"/>
  <c r="D63" i="10"/>
  <c r="AH57" i="10"/>
  <c r="AG57" i="10"/>
  <c r="AF57" i="10"/>
  <c r="AE57" i="10"/>
  <c r="D57" i="10"/>
  <c r="AH29" i="10"/>
  <c r="AG29" i="10"/>
  <c r="AF29" i="10"/>
  <c r="AE29" i="10"/>
  <c r="AD29" i="10"/>
  <c r="AC29" i="10"/>
  <c r="AB29" i="10"/>
  <c r="AA29" i="10"/>
  <c r="Z29" i="10"/>
  <c r="Y29" i="10"/>
  <c r="X29" i="10"/>
  <c r="W29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AH24" i="10"/>
  <c r="AG24" i="10"/>
  <c r="AF24" i="10"/>
  <c r="AE24" i="10"/>
  <c r="AD24" i="10"/>
  <c r="AC24" i="10"/>
  <c r="AB24" i="10"/>
  <c r="AA24" i="10"/>
  <c r="Z24" i="10"/>
  <c r="Y24" i="10"/>
  <c r="X24" i="10"/>
  <c r="W24" i="10"/>
  <c r="V24" i="10"/>
  <c r="U24" i="10"/>
  <c r="T24" i="10"/>
  <c r="S24" i="10"/>
  <c r="R24" i="10"/>
  <c r="Q24" i="10"/>
  <c r="P24" i="10"/>
  <c r="O24" i="10"/>
  <c r="N24" i="10"/>
  <c r="M24" i="10"/>
  <c r="L24" i="10"/>
  <c r="K24" i="10"/>
  <c r="J24" i="10"/>
  <c r="I24" i="10"/>
  <c r="H24" i="10"/>
  <c r="G24" i="10"/>
  <c r="F24" i="10"/>
  <c r="E24" i="10"/>
  <c r="D24" i="10"/>
  <c r="AH19" i="10"/>
  <c r="AG19" i="10"/>
  <c r="AF19" i="10"/>
  <c r="AE19" i="10"/>
  <c r="AD19" i="10"/>
  <c r="AC19" i="10"/>
  <c r="AB19" i="10"/>
  <c r="AA19" i="10"/>
  <c r="Z19" i="10"/>
  <c r="Y19" i="10"/>
  <c r="X19" i="10"/>
  <c r="W19" i="10"/>
  <c r="V19" i="10"/>
  <c r="U19" i="10"/>
  <c r="T19" i="10"/>
  <c r="S19" i="10"/>
  <c r="R19" i="10"/>
  <c r="Q19" i="10"/>
  <c r="P19" i="10"/>
  <c r="O19" i="10"/>
  <c r="N19" i="10"/>
  <c r="M19" i="10"/>
  <c r="L19" i="10"/>
  <c r="K19" i="10"/>
  <c r="J19" i="10"/>
  <c r="I19" i="10"/>
  <c r="H19" i="10"/>
  <c r="G19" i="10"/>
  <c r="F19" i="10"/>
  <c r="E19" i="10"/>
  <c r="D19" i="10"/>
  <c r="AH15" i="10"/>
  <c r="AG15" i="10"/>
  <c r="AF15" i="10"/>
  <c r="AE15" i="10"/>
  <c r="AD15" i="10"/>
  <c r="AC15" i="10"/>
  <c r="AB15" i="10"/>
  <c r="AA15" i="10"/>
  <c r="Z15" i="10"/>
  <c r="Y15" i="10"/>
  <c r="X15" i="10"/>
  <c r="W15" i="10"/>
  <c r="S15" i="10"/>
  <c r="AH8" i="10"/>
  <c r="AG8" i="10"/>
  <c r="AF8" i="10"/>
  <c r="AE8" i="10"/>
  <c r="AD8" i="10"/>
  <c r="AC8" i="10"/>
  <c r="AB8" i="10"/>
  <c r="AA8" i="10"/>
  <c r="Z8" i="10"/>
  <c r="Y8" i="10"/>
  <c r="X8" i="10"/>
  <c r="W8" i="10"/>
  <c r="V8" i="10"/>
  <c r="U8" i="10"/>
  <c r="T8" i="10"/>
  <c r="S8" i="10"/>
  <c r="R8" i="10"/>
  <c r="Q8" i="10"/>
  <c r="P8" i="10"/>
  <c r="O8" i="10"/>
  <c r="N8" i="10"/>
  <c r="M8" i="10"/>
  <c r="L8" i="10"/>
  <c r="K8" i="10"/>
  <c r="J8" i="10"/>
  <c r="I8" i="10"/>
  <c r="H8" i="10"/>
  <c r="G8" i="10"/>
  <c r="F8" i="10"/>
  <c r="E8" i="10"/>
  <c r="AH36" i="8"/>
  <c r="AG36" i="8"/>
  <c r="AF36" i="8"/>
  <c r="AE36" i="8"/>
  <c r="AD36" i="8"/>
  <c r="AC36" i="8"/>
  <c r="AB36" i="8"/>
  <c r="AA36" i="8"/>
  <c r="Z36" i="8"/>
  <c r="Y36" i="8"/>
  <c r="X36" i="8"/>
  <c r="W36" i="8"/>
  <c r="V36" i="8"/>
  <c r="U36" i="8"/>
  <c r="T36" i="8"/>
  <c r="S36" i="8"/>
  <c r="R36" i="8"/>
  <c r="Q36" i="8"/>
  <c r="P36" i="8"/>
  <c r="O36" i="8"/>
  <c r="N36" i="8"/>
  <c r="M36" i="8"/>
  <c r="L36" i="8"/>
  <c r="K36" i="8"/>
  <c r="J36" i="8"/>
  <c r="I36" i="8"/>
  <c r="H36" i="8"/>
  <c r="G36" i="8"/>
  <c r="F36" i="8"/>
  <c r="E36" i="8"/>
  <c r="D36" i="8"/>
  <c r="AH30" i="8"/>
  <c r="AG30" i="8"/>
  <c r="AF30" i="8"/>
  <c r="AE30" i="8"/>
  <c r="AD30" i="8"/>
  <c r="AC30" i="8"/>
  <c r="W30" i="8"/>
  <c r="Q30" i="8"/>
  <c r="P30" i="8"/>
  <c r="O30" i="8"/>
  <c r="N30" i="8"/>
  <c r="M30" i="8"/>
  <c r="L30" i="8"/>
  <c r="K30" i="8"/>
  <c r="J30" i="8"/>
  <c r="I30" i="8"/>
  <c r="H30" i="8"/>
  <c r="G30" i="8"/>
  <c r="F30" i="8"/>
  <c r="E30" i="8"/>
  <c r="D30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R24" i="8"/>
  <c r="Q24" i="8"/>
  <c r="P24" i="8"/>
  <c r="O24" i="8"/>
  <c r="N24" i="8"/>
  <c r="M24" i="8"/>
  <c r="L24" i="8"/>
  <c r="K24" i="8"/>
  <c r="J24" i="8"/>
  <c r="I24" i="8"/>
  <c r="H24" i="8"/>
  <c r="G24" i="8"/>
  <c r="F24" i="8"/>
  <c r="E24" i="8"/>
  <c r="D24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U11" i="8"/>
  <c r="T11" i="8"/>
  <c r="S11" i="8"/>
  <c r="R11" i="8"/>
  <c r="Q11" i="8"/>
  <c r="P11" i="8"/>
  <c r="O11" i="8"/>
  <c r="N11" i="8"/>
  <c r="M11" i="8"/>
  <c r="L11" i="8"/>
  <c r="K11" i="8"/>
  <c r="J11" i="8"/>
  <c r="I11" i="8"/>
  <c r="H11" i="8"/>
  <c r="G11" i="8"/>
  <c r="F11" i="8"/>
  <c r="E11" i="8"/>
  <c r="AH56" i="19"/>
  <c r="AG56" i="19"/>
  <c r="AF56" i="19"/>
  <c r="AE56" i="19"/>
  <c r="AD56" i="19"/>
  <c r="AC56" i="19"/>
  <c r="AB56" i="19"/>
  <c r="AA56" i="19"/>
  <c r="Z56" i="19"/>
  <c r="Y56" i="19"/>
  <c r="X56" i="19"/>
  <c r="W56" i="19"/>
  <c r="V56" i="19"/>
  <c r="U56" i="19"/>
  <c r="T56" i="19"/>
  <c r="S56" i="19"/>
  <c r="R56" i="19"/>
  <c r="Q56" i="19"/>
  <c r="P56" i="19"/>
  <c r="O56" i="19"/>
  <c r="N56" i="19"/>
  <c r="M56" i="19"/>
  <c r="L56" i="19"/>
  <c r="K56" i="19"/>
  <c r="J56" i="19"/>
  <c r="I56" i="19"/>
  <c r="H56" i="19"/>
  <c r="G56" i="19"/>
  <c r="F56" i="19"/>
  <c r="E56" i="19"/>
  <c r="AH50" i="19"/>
  <c r="AG50" i="19"/>
  <c r="AF50" i="19"/>
  <c r="AE50" i="19"/>
  <c r="AD50" i="19"/>
  <c r="AC50" i="19"/>
  <c r="AB50" i="19"/>
  <c r="AA50" i="19"/>
  <c r="Z50" i="19"/>
  <c r="Y50" i="19"/>
  <c r="X50" i="19"/>
  <c r="W50" i="19"/>
  <c r="V50" i="19"/>
  <c r="U50" i="19"/>
  <c r="T50" i="19"/>
  <c r="S50" i="19"/>
  <c r="R50" i="19"/>
  <c r="Q50" i="19"/>
  <c r="P50" i="19"/>
  <c r="O50" i="19"/>
  <c r="N50" i="19"/>
  <c r="M50" i="19"/>
  <c r="L50" i="19"/>
  <c r="K50" i="19"/>
  <c r="J50" i="19"/>
  <c r="I50" i="19"/>
  <c r="H50" i="19"/>
  <c r="G50" i="19"/>
  <c r="F50" i="19"/>
  <c r="E50" i="19"/>
  <c r="AH40" i="19"/>
  <c r="AG40" i="19"/>
  <c r="AF40" i="19"/>
  <c r="AE40" i="19"/>
  <c r="AD40" i="19"/>
  <c r="AC40" i="19"/>
  <c r="AB40" i="19"/>
  <c r="AA40" i="19"/>
  <c r="Z40" i="19"/>
  <c r="Y40" i="19"/>
  <c r="X40" i="19"/>
  <c r="W40" i="19"/>
  <c r="V40" i="19"/>
  <c r="U40" i="19"/>
  <c r="T40" i="19"/>
  <c r="S40" i="19"/>
  <c r="R40" i="19"/>
  <c r="Q40" i="19"/>
  <c r="P40" i="19"/>
  <c r="O40" i="19"/>
  <c r="N40" i="19"/>
  <c r="M40" i="19"/>
  <c r="L40" i="19"/>
  <c r="K40" i="19"/>
  <c r="J40" i="19"/>
  <c r="I40" i="19"/>
  <c r="H40" i="19"/>
  <c r="G40" i="19"/>
  <c r="F40" i="19"/>
  <c r="E40" i="19"/>
  <c r="AH36" i="19"/>
  <c r="AG36" i="19"/>
  <c r="AF36" i="19"/>
  <c r="AE36" i="19"/>
  <c r="AD36" i="19"/>
  <c r="AC36" i="19"/>
  <c r="AB36" i="19"/>
  <c r="AA36" i="19"/>
  <c r="Z36" i="19"/>
  <c r="Y36" i="19"/>
  <c r="X36" i="19"/>
  <c r="W36" i="19"/>
  <c r="V36" i="19"/>
  <c r="U36" i="19"/>
  <c r="T36" i="19"/>
  <c r="S36" i="19"/>
  <c r="R36" i="19"/>
  <c r="Q36" i="19"/>
  <c r="P36" i="19"/>
  <c r="O36" i="19"/>
  <c r="N36" i="19"/>
  <c r="M36" i="19"/>
  <c r="L36" i="19"/>
  <c r="K36" i="19"/>
  <c r="J36" i="19"/>
  <c r="I36" i="19"/>
  <c r="H36" i="19"/>
  <c r="G36" i="19"/>
  <c r="F36" i="19"/>
  <c r="E36" i="19"/>
  <c r="AH32" i="19"/>
  <c r="AG32" i="19"/>
  <c r="AF32" i="19"/>
  <c r="AE32" i="19"/>
  <c r="AD32" i="19"/>
  <c r="AC32" i="19"/>
  <c r="AB32" i="19"/>
  <c r="AA32" i="19"/>
  <c r="Z32" i="19"/>
  <c r="Y32" i="19"/>
  <c r="X32" i="19"/>
  <c r="W32" i="19"/>
  <c r="V32" i="19"/>
  <c r="U32" i="19"/>
  <c r="T32" i="19"/>
  <c r="S32" i="19"/>
  <c r="R32" i="19"/>
  <c r="Q32" i="19"/>
  <c r="P32" i="19"/>
  <c r="O32" i="19"/>
  <c r="N32" i="19"/>
  <c r="M32" i="19"/>
  <c r="L32" i="19"/>
  <c r="K32" i="19"/>
  <c r="J32" i="19"/>
  <c r="I32" i="19"/>
  <c r="H32" i="19"/>
  <c r="G32" i="19"/>
  <c r="F32" i="19"/>
  <c r="E32" i="19"/>
  <c r="AH24" i="19"/>
  <c r="AG24" i="19"/>
  <c r="AF24" i="19"/>
  <c r="AE24" i="19"/>
  <c r="AD24" i="19"/>
  <c r="AC24" i="19"/>
  <c r="AB24" i="19"/>
  <c r="AA24" i="19"/>
  <c r="Z24" i="19"/>
  <c r="Y24" i="19"/>
  <c r="X24" i="19"/>
  <c r="W24" i="19"/>
  <c r="V24" i="19"/>
  <c r="U24" i="19"/>
  <c r="T24" i="19"/>
  <c r="S24" i="19"/>
  <c r="R24" i="19"/>
  <c r="Q24" i="19"/>
  <c r="P24" i="19"/>
  <c r="O24" i="19"/>
  <c r="N24" i="19"/>
  <c r="M24" i="19"/>
  <c r="L24" i="19"/>
  <c r="K24" i="19"/>
  <c r="J24" i="19"/>
  <c r="I24" i="19"/>
  <c r="H24" i="19"/>
  <c r="G24" i="19"/>
  <c r="F24" i="19"/>
  <c r="E24" i="19"/>
  <c r="AH20" i="19"/>
  <c r="AG20" i="19"/>
  <c r="AF20" i="19"/>
  <c r="AE20" i="19"/>
  <c r="AD20" i="19"/>
  <c r="AC20" i="19"/>
  <c r="AB20" i="19"/>
  <c r="AA20" i="19"/>
  <c r="Z20" i="19"/>
  <c r="Y20" i="19"/>
  <c r="X20" i="19"/>
  <c r="W20" i="19"/>
  <c r="V20" i="19"/>
  <c r="U20" i="19"/>
  <c r="T20" i="19"/>
  <c r="S20" i="19"/>
  <c r="R20" i="19"/>
  <c r="Q20" i="19"/>
  <c r="P20" i="19"/>
  <c r="O20" i="19"/>
  <c r="N20" i="19"/>
  <c r="M20" i="19"/>
  <c r="L20" i="19"/>
  <c r="K20" i="19"/>
  <c r="J20" i="19"/>
  <c r="I20" i="19"/>
  <c r="H20" i="19"/>
  <c r="G20" i="19"/>
  <c r="F20" i="19"/>
  <c r="E20" i="19"/>
  <c r="AH17" i="19"/>
  <c r="AG17" i="19"/>
  <c r="AF17" i="19"/>
  <c r="AE17" i="19"/>
  <c r="AD17" i="19"/>
  <c r="AC17" i="19"/>
  <c r="AB17" i="19"/>
  <c r="AA17" i="19"/>
  <c r="Z17" i="19"/>
  <c r="Y17" i="19"/>
  <c r="X17" i="19"/>
  <c r="W17" i="19"/>
  <c r="V17" i="19"/>
  <c r="U17" i="19"/>
  <c r="T17" i="19"/>
  <c r="S17" i="19"/>
  <c r="R17" i="19"/>
  <c r="Q17" i="19"/>
  <c r="P17" i="19"/>
  <c r="O17" i="19"/>
  <c r="N17" i="19"/>
  <c r="M17" i="19"/>
  <c r="L17" i="19"/>
  <c r="K17" i="19"/>
  <c r="J17" i="19"/>
  <c r="I17" i="19"/>
  <c r="H17" i="19"/>
  <c r="G17" i="19"/>
  <c r="F17" i="19"/>
  <c r="E17" i="19"/>
  <c r="AH8" i="19"/>
  <c r="AG8" i="19"/>
  <c r="AF8" i="19"/>
  <c r="AE8" i="19"/>
  <c r="AD8" i="19"/>
  <c r="AC8" i="19"/>
  <c r="AB8" i="19"/>
  <c r="AA8" i="19"/>
  <c r="Z8" i="19"/>
  <c r="Y8" i="19"/>
  <c r="X8" i="19"/>
  <c r="W8" i="19"/>
  <c r="V8" i="19"/>
  <c r="U8" i="19"/>
  <c r="T8" i="19"/>
  <c r="S8" i="19"/>
  <c r="R8" i="19"/>
  <c r="Q8" i="19"/>
  <c r="P8" i="19"/>
  <c r="O8" i="19"/>
  <c r="N8" i="19"/>
  <c r="M8" i="19"/>
  <c r="L8" i="19"/>
  <c r="K8" i="19"/>
  <c r="J8" i="19"/>
  <c r="I8" i="19"/>
  <c r="H8" i="19"/>
  <c r="G8" i="19"/>
  <c r="F8" i="19"/>
  <c r="E8" i="19"/>
  <c r="AH34" i="9"/>
  <c r="AG34" i="9"/>
  <c r="AF34" i="9"/>
  <c r="AE34" i="9"/>
  <c r="AD34" i="9"/>
  <c r="AC34" i="9"/>
  <c r="AB34" i="9"/>
  <c r="AA34" i="9"/>
  <c r="Z34" i="9"/>
  <c r="Y34" i="9"/>
  <c r="X34" i="9"/>
  <c r="W34" i="9"/>
  <c r="V34" i="9"/>
  <c r="U34" i="9"/>
  <c r="T34" i="9"/>
  <c r="S34" i="9"/>
  <c r="R34" i="9"/>
  <c r="Q34" i="9"/>
  <c r="P34" i="9"/>
  <c r="O34" i="9"/>
  <c r="N34" i="9"/>
  <c r="M34" i="9"/>
  <c r="L34" i="9"/>
  <c r="K34" i="9"/>
  <c r="J34" i="9"/>
  <c r="I34" i="9"/>
  <c r="H34" i="9"/>
  <c r="G34" i="9"/>
  <c r="F34" i="9"/>
  <c r="E34" i="9"/>
  <c r="AH12" i="9"/>
  <c r="AG12" i="9"/>
  <c r="AF12" i="9"/>
  <c r="AE12" i="9"/>
  <c r="AD12" i="9"/>
  <c r="AC12" i="9"/>
  <c r="AB12" i="9"/>
  <c r="AA12" i="9"/>
  <c r="Z12" i="9"/>
  <c r="Y12" i="9"/>
  <c r="X12" i="9"/>
  <c r="W12" i="9"/>
  <c r="V12" i="9"/>
  <c r="U12" i="9"/>
  <c r="T12" i="9"/>
  <c r="S12" i="9"/>
  <c r="R12" i="9"/>
  <c r="Q12" i="9"/>
  <c r="P12" i="9"/>
  <c r="O12" i="9"/>
  <c r="N12" i="9"/>
  <c r="M12" i="9"/>
  <c r="L12" i="9"/>
  <c r="K12" i="9"/>
  <c r="J12" i="9"/>
  <c r="I12" i="9"/>
  <c r="H12" i="9"/>
  <c r="G12" i="9"/>
  <c r="F12" i="9"/>
  <c r="E12" i="9"/>
  <c r="AH8" i="9"/>
  <c r="AG8" i="9"/>
  <c r="AF8" i="9"/>
  <c r="AE8" i="9"/>
  <c r="AD8" i="9"/>
  <c r="AC8" i="9"/>
  <c r="AB8" i="9"/>
  <c r="AA8" i="9"/>
  <c r="Z8" i="9"/>
  <c r="Y8" i="9"/>
  <c r="X8" i="9"/>
  <c r="W8" i="9"/>
  <c r="V8" i="9"/>
  <c r="U8" i="9"/>
  <c r="T8" i="9"/>
  <c r="S8" i="9"/>
  <c r="R8" i="9"/>
  <c r="Q8" i="9"/>
  <c r="P8" i="9"/>
  <c r="O8" i="9"/>
  <c r="N8" i="9"/>
  <c r="M8" i="9"/>
  <c r="L8" i="9"/>
  <c r="K8" i="9"/>
  <c r="J8" i="9"/>
  <c r="I8" i="9"/>
  <c r="H8" i="9"/>
  <c r="G8" i="9"/>
  <c r="F8" i="9"/>
  <c r="E8" i="9"/>
  <c r="AH50" i="15"/>
  <c r="AG50" i="15"/>
  <c r="AF50" i="15"/>
  <c r="AE50" i="15"/>
  <c r="AD50" i="15"/>
  <c r="AC50" i="15"/>
  <c r="AB50" i="15"/>
  <c r="AA50" i="15"/>
  <c r="Z50" i="15"/>
  <c r="Y50" i="15"/>
  <c r="X50" i="15"/>
  <c r="W50" i="15"/>
  <c r="V50" i="15"/>
  <c r="U50" i="15"/>
  <c r="T50" i="15"/>
  <c r="S50" i="15"/>
  <c r="R50" i="15"/>
  <c r="Q50" i="15"/>
  <c r="P50" i="15"/>
  <c r="O50" i="15"/>
  <c r="N50" i="15"/>
  <c r="M50" i="15"/>
  <c r="L50" i="15"/>
  <c r="K50" i="15"/>
  <c r="J50" i="15"/>
  <c r="I50" i="15"/>
  <c r="H50" i="15"/>
  <c r="G50" i="15"/>
  <c r="F50" i="15"/>
  <c r="E50" i="15"/>
  <c r="AH44" i="15"/>
  <c r="AG44" i="15"/>
  <c r="AF44" i="15"/>
  <c r="AE44" i="15"/>
  <c r="AD44" i="15"/>
  <c r="AC44" i="15"/>
  <c r="AB44" i="15"/>
  <c r="AA44" i="15"/>
  <c r="Z44" i="15"/>
  <c r="Y44" i="15"/>
  <c r="X44" i="15"/>
  <c r="W44" i="15"/>
  <c r="V44" i="15"/>
  <c r="U44" i="15"/>
  <c r="T44" i="15"/>
  <c r="S44" i="15"/>
  <c r="R44" i="15"/>
  <c r="Q44" i="15"/>
  <c r="P44" i="15"/>
  <c r="O44" i="15"/>
  <c r="N44" i="15"/>
  <c r="M44" i="15"/>
  <c r="L44" i="15"/>
  <c r="K44" i="15"/>
  <c r="J44" i="15"/>
  <c r="I44" i="15"/>
  <c r="H44" i="15"/>
  <c r="G44" i="15"/>
  <c r="F44" i="15"/>
  <c r="E44" i="15"/>
  <c r="AH18" i="15"/>
  <c r="AG18" i="15"/>
  <c r="AF18" i="15"/>
  <c r="AE18" i="15"/>
  <c r="AD18" i="15"/>
  <c r="AC18" i="15"/>
  <c r="AB18" i="15"/>
  <c r="AA18" i="15"/>
  <c r="Z18" i="15"/>
  <c r="Y18" i="15"/>
  <c r="X18" i="15"/>
  <c r="W18" i="15"/>
  <c r="V18" i="15"/>
  <c r="U18" i="15"/>
  <c r="T18" i="15"/>
  <c r="S18" i="15"/>
  <c r="R18" i="15"/>
  <c r="Q18" i="15"/>
  <c r="P18" i="15"/>
  <c r="O18" i="15"/>
  <c r="N18" i="15"/>
  <c r="M18" i="15"/>
  <c r="L18" i="15"/>
  <c r="K18" i="15"/>
  <c r="J18" i="15"/>
  <c r="I18" i="15"/>
  <c r="H18" i="15"/>
  <c r="G18" i="15"/>
  <c r="F18" i="15"/>
  <c r="E18" i="15"/>
  <c r="AH14" i="15"/>
  <c r="AG14" i="15"/>
  <c r="AF14" i="15"/>
  <c r="AE14" i="15"/>
  <c r="AD14" i="15"/>
  <c r="AC14" i="15"/>
  <c r="AB14" i="15"/>
  <c r="AA14" i="15"/>
  <c r="Z14" i="15"/>
  <c r="Y14" i="15"/>
  <c r="X14" i="15"/>
  <c r="W14" i="15"/>
  <c r="V14" i="15"/>
  <c r="U14" i="15"/>
  <c r="T14" i="15"/>
  <c r="S14" i="15"/>
  <c r="R14" i="15"/>
  <c r="Q14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AH8" i="15"/>
  <c r="AG8" i="15"/>
  <c r="AF8" i="15"/>
  <c r="AE8" i="15"/>
  <c r="AD8" i="15"/>
  <c r="AC8" i="15"/>
  <c r="AB8" i="15"/>
  <c r="AA8" i="15"/>
  <c r="Z8" i="15"/>
  <c r="Y8" i="15"/>
  <c r="X8" i="15"/>
  <c r="W8" i="15"/>
  <c r="V8" i="15"/>
  <c r="U8" i="15"/>
  <c r="T8" i="15"/>
  <c r="S8" i="15"/>
  <c r="R8" i="15"/>
  <c r="Q8" i="15"/>
  <c r="P8" i="15"/>
  <c r="O8" i="15"/>
  <c r="N8" i="15"/>
  <c r="M8" i="15"/>
  <c r="L8" i="15"/>
  <c r="K8" i="15"/>
  <c r="J8" i="15"/>
  <c r="I8" i="15"/>
  <c r="H8" i="15"/>
  <c r="G8" i="15"/>
  <c r="F8" i="15"/>
  <c r="E8" i="15"/>
  <c r="W47" i="14"/>
  <c r="AH53" i="14"/>
  <c r="AG53" i="14"/>
  <c r="AF53" i="14"/>
  <c r="AE53" i="14"/>
  <c r="AD53" i="14"/>
  <c r="K53" i="14"/>
  <c r="J53" i="14"/>
  <c r="I53" i="14"/>
  <c r="H53" i="14"/>
  <c r="G53" i="14"/>
  <c r="F53" i="14"/>
  <c r="E53" i="14"/>
  <c r="AH47" i="14"/>
  <c r="AG47" i="14"/>
  <c r="AF47" i="14"/>
  <c r="AE47" i="14"/>
  <c r="AD47" i="14"/>
  <c r="AC47" i="14"/>
  <c r="AB47" i="14"/>
  <c r="AA47" i="14"/>
  <c r="Z47" i="14"/>
  <c r="Y47" i="14"/>
  <c r="X47" i="14"/>
  <c r="Q47" i="14"/>
  <c r="P47" i="14"/>
  <c r="O47" i="14"/>
  <c r="E47" i="14"/>
  <c r="AH28" i="14"/>
  <c r="AG28" i="14"/>
  <c r="AF28" i="14"/>
  <c r="AE28" i="14"/>
  <c r="AD28" i="14"/>
  <c r="AC28" i="14"/>
  <c r="AB28" i="14"/>
  <c r="AA28" i="14"/>
  <c r="Z28" i="14"/>
  <c r="Y28" i="14"/>
  <c r="X28" i="14"/>
  <c r="W28" i="14"/>
  <c r="K28" i="14"/>
  <c r="J28" i="14"/>
  <c r="I28" i="14"/>
  <c r="H28" i="14"/>
  <c r="G28" i="14"/>
  <c r="F28" i="14"/>
  <c r="E28" i="14"/>
  <c r="AH24" i="14"/>
  <c r="AG24" i="14"/>
  <c r="AF24" i="14"/>
  <c r="AE24" i="14"/>
  <c r="AD24" i="14"/>
  <c r="AC24" i="14"/>
  <c r="AB24" i="14"/>
  <c r="AA24" i="14"/>
  <c r="Z24" i="14"/>
  <c r="Y24" i="14"/>
  <c r="X24" i="14"/>
  <c r="W24" i="14"/>
  <c r="V24" i="14"/>
  <c r="U24" i="14"/>
  <c r="T24" i="14"/>
  <c r="S24" i="14"/>
  <c r="R24" i="14"/>
  <c r="Q24" i="14"/>
  <c r="P24" i="14"/>
  <c r="O24" i="14"/>
  <c r="N24" i="14"/>
  <c r="M24" i="14"/>
  <c r="L24" i="14"/>
  <c r="K24" i="14"/>
  <c r="J24" i="14"/>
  <c r="I24" i="14"/>
  <c r="H24" i="14"/>
  <c r="G24" i="14"/>
  <c r="F24" i="14"/>
  <c r="E24" i="14"/>
  <c r="AH42" i="7"/>
  <c r="AG42" i="7"/>
  <c r="AF42" i="7"/>
  <c r="AE42" i="7"/>
  <c r="AD42" i="7"/>
  <c r="AC42" i="7"/>
  <c r="AB42" i="7"/>
  <c r="AA42" i="7"/>
  <c r="Z42" i="7"/>
  <c r="G42" i="7"/>
  <c r="F42" i="7"/>
  <c r="E42" i="7"/>
  <c r="AH36" i="7"/>
  <c r="AG36" i="7"/>
  <c r="AF36" i="7"/>
  <c r="G36" i="7"/>
  <c r="F36" i="7"/>
  <c r="E36" i="7"/>
  <c r="AH9" i="7"/>
  <c r="AG9" i="7"/>
  <c r="AF9" i="7"/>
  <c r="AE9" i="7"/>
  <c r="AD9" i="7"/>
  <c r="AC9" i="7"/>
  <c r="AB9" i="7"/>
  <c r="AA9" i="7"/>
  <c r="Z9" i="7"/>
  <c r="Y9" i="7"/>
  <c r="X9" i="7"/>
  <c r="W9" i="7"/>
  <c r="V9" i="7"/>
  <c r="U9" i="7"/>
  <c r="T9" i="7"/>
  <c r="S9" i="7"/>
  <c r="R9" i="7"/>
  <c r="Q9" i="7"/>
  <c r="P9" i="7"/>
  <c r="O9" i="7"/>
  <c r="N9" i="7"/>
  <c r="M9" i="7"/>
  <c r="L9" i="7"/>
  <c r="K9" i="7"/>
  <c r="J9" i="7"/>
  <c r="I9" i="7"/>
  <c r="H9" i="7"/>
  <c r="G9" i="7"/>
  <c r="F9" i="7"/>
  <c r="E9" i="7"/>
  <c r="AG24" i="6"/>
  <c r="AH24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R52" i="6"/>
  <c r="Q52" i="6"/>
  <c r="P52" i="6"/>
  <c r="O52" i="6"/>
  <c r="N52" i="6"/>
  <c r="M52" i="6"/>
  <c r="L52" i="6"/>
  <c r="K52" i="6"/>
  <c r="J52" i="6"/>
  <c r="I52" i="6"/>
  <c r="H52" i="6"/>
  <c r="G52" i="6"/>
  <c r="F52" i="6"/>
  <c r="E52" i="6"/>
  <c r="AH46" i="6"/>
  <c r="AG46" i="6"/>
  <c r="AF46" i="6"/>
  <c r="AE46" i="6"/>
  <c r="AD46" i="6"/>
  <c r="AC46" i="6"/>
  <c r="AB46" i="6"/>
  <c r="AA46" i="6"/>
  <c r="Z46" i="6"/>
  <c r="Y46" i="6"/>
  <c r="X46" i="6"/>
  <c r="E46" i="6"/>
  <c r="AH40" i="6"/>
  <c r="AG40" i="6"/>
  <c r="AF40" i="6"/>
  <c r="AE40" i="6"/>
  <c r="AD40" i="6"/>
  <c r="AC40" i="6"/>
  <c r="AB40" i="6"/>
  <c r="O40" i="6"/>
  <c r="N40" i="6"/>
  <c r="M40" i="6"/>
  <c r="L40" i="6"/>
  <c r="K40" i="6"/>
  <c r="J40" i="6"/>
  <c r="I40" i="6"/>
  <c r="H40" i="6"/>
  <c r="G40" i="6"/>
  <c r="F40" i="6"/>
  <c r="E40" i="6"/>
  <c r="X36" i="6"/>
  <c r="W36" i="6"/>
  <c r="V36" i="6"/>
  <c r="U36" i="6"/>
  <c r="T36" i="6"/>
  <c r="S36" i="6"/>
  <c r="R36" i="6"/>
  <c r="Q36" i="6"/>
  <c r="P36" i="6"/>
  <c r="O36" i="6"/>
  <c r="N36" i="6"/>
  <c r="M36" i="6"/>
  <c r="L36" i="6"/>
  <c r="K36" i="6"/>
  <c r="J36" i="6"/>
  <c r="I36" i="6"/>
  <c r="H36" i="6"/>
  <c r="G36" i="6"/>
  <c r="F36" i="6"/>
  <c r="E36" i="6"/>
  <c r="AH32" i="6"/>
  <c r="V24" i="6"/>
  <c r="U24" i="6"/>
  <c r="T24" i="6"/>
  <c r="S24" i="6"/>
  <c r="K24" i="6"/>
  <c r="J24" i="6"/>
  <c r="I24" i="6"/>
  <c r="H24" i="6"/>
  <c r="G24" i="6"/>
  <c r="F24" i="6"/>
  <c r="E24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J16" i="6"/>
  <c r="I16" i="6"/>
  <c r="H16" i="6"/>
  <c r="G16" i="6"/>
  <c r="F16" i="6"/>
  <c r="E16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T8" i="6"/>
  <c r="S8" i="6"/>
  <c r="R8" i="6"/>
  <c r="Q8" i="6"/>
  <c r="P8" i="6"/>
  <c r="O8" i="6"/>
  <c r="N8" i="6"/>
  <c r="M8" i="6"/>
  <c r="L8" i="6"/>
  <c r="K8" i="6"/>
  <c r="J8" i="6"/>
  <c r="I8" i="6"/>
  <c r="H8" i="6"/>
  <c r="G8" i="6"/>
  <c r="F8" i="6"/>
  <c r="E8" i="6"/>
  <c r="K58" i="4"/>
  <c r="J58" i="4"/>
  <c r="I58" i="4"/>
  <c r="H58" i="4"/>
  <c r="G58" i="4"/>
  <c r="F58" i="4"/>
  <c r="E58" i="4"/>
  <c r="AH52" i="4"/>
  <c r="AG52" i="4"/>
  <c r="AF52" i="4"/>
  <c r="Q52" i="4"/>
  <c r="P52" i="4"/>
  <c r="O52" i="4"/>
  <c r="N52" i="4"/>
  <c r="E52" i="4"/>
  <c r="AH46" i="4"/>
  <c r="AG46" i="4"/>
  <c r="AF46" i="4"/>
  <c r="AE46" i="4"/>
  <c r="AD46" i="4"/>
  <c r="AC46" i="4"/>
  <c r="AB46" i="4"/>
  <c r="AA46" i="4"/>
  <c r="L46" i="4"/>
  <c r="K46" i="4"/>
  <c r="J46" i="4"/>
  <c r="I46" i="4"/>
  <c r="H46" i="4"/>
  <c r="G46" i="4"/>
  <c r="F46" i="4"/>
  <c r="E46" i="4"/>
  <c r="AH43" i="4"/>
  <c r="AG43" i="4"/>
  <c r="AF43" i="4"/>
  <c r="AE43" i="4"/>
  <c r="AD43" i="4"/>
  <c r="AC43" i="4"/>
  <c r="AB43" i="4"/>
  <c r="AA43" i="4"/>
  <c r="Z43" i="4"/>
  <c r="Y43" i="4"/>
  <c r="X43" i="4"/>
  <c r="W43" i="4"/>
  <c r="V43" i="4"/>
  <c r="U43" i="4"/>
  <c r="T43" i="4"/>
  <c r="S43" i="4"/>
  <c r="R43" i="4"/>
  <c r="Q43" i="4"/>
  <c r="P43" i="4"/>
  <c r="O43" i="4"/>
  <c r="N43" i="4"/>
  <c r="M43" i="4"/>
  <c r="L43" i="4"/>
  <c r="K43" i="4"/>
  <c r="J43" i="4"/>
  <c r="I43" i="4"/>
  <c r="H43" i="4"/>
  <c r="G43" i="4"/>
  <c r="F43" i="4"/>
  <c r="E43" i="4"/>
  <c r="AH37" i="4"/>
  <c r="AG37" i="4"/>
  <c r="AF37" i="4"/>
  <c r="AE37" i="4"/>
  <c r="AD37" i="4"/>
  <c r="J37" i="4"/>
  <c r="I37" i="4"/>
  <c r="H37" i="4"/>
  <c r="G37" i="4"/>
  <c r="F37" i="4"/>
  <c r="E37" i="4"/>
  <c r="AH34" i="4"/>
  <c r="AG34" i="4"/>
  <c r="AF34" i="4"/>
  <c r="AE34" i="4"/>
  <c r="AD34" i="4"/>
  <c r="AC34" i="4"/>
  <c r="AB34" i="4"/>
  <c r="AA34" i="4"/>
  <c r="Z34" i="4"/>
  <c r="Y34" i="4"/>
  <c r="X34" i="4"/>
  <c r="W34" i="4"/>
  <c r="J34" i="4"/>
  <c r="I34" i="4"/>
  <c r="H34" i="4"/>
  <c r="G34" i="4"/>
  <c r="F34" i="4"/>
  <c r="E3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AH15" i="4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AH10" i="4"/>
  <c r="AG10" i="4"/>
  <c r="AF10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AH85" i="3"/>
  <c r="AG85" i="3"/>
  <c r="AF85" i="3"/>
  <c r="AE85" i="3"/>
  <c r="AD85" i="3"/>
  <c r="AC85" i="3"/>
  <c r="AB85" i="3"/>
  <c r="AA85" i="3"/>
  <c r="Z85" i="3"/>
  <c r="Y85" i="3"/>
  <c r="X85" i="3"/>
  <c r="W85" i="3"/>
  <c r="V85" i="3"/>
  <c r="U85" i="3"/>
  <c r="T85" i="3"/>
  <c r="S85" i="3"/>
  <c r="R85" i="3"/>
  <c r="Q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AH84" i="3"/>
  <c r="AG84" i="3"/>
  <c r="AF84" i="3"/>
  <c r="AE84" i="3"/>
  <c r="AD84" i="3"/>
  <c r="AC84" i="3"/>
  <c r="AB84" i="3"/>
  <c r="AA84" i="3"/>
  <c r="Z84" i="3"/>
  <c r="Y84" i="3"/>
  <c r="X84" i="3"/>
  <c r="W84" i="3"/>
  <c r="V84" i="3"/>
  <c r="U84" i="3"/>
  <c r="T84" i="3"/>
  <c r="S84" i="3"/>
  <c r="R84" i="3"/>
  <c r="Q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AI84" i="3" s="1"/>
  <c r="L12" i="13" l="1"/>
  <c r="BH12" i="13"/>
  <c r="Z12" i="13"/>
  <c r="V12" i="13"/>
  <c r="AL12" i="13"/>
  <c r="BB12" i="13"/>
  <c r="BL12" i="13"/>
  <c r="N12" i="13"/>
  <c r="AD12" i="13"/>
  <c r="AJ12" i="13"/>
  <c r="AZ12" i="13"/>
  <c r="AP12" i="13"/>
  <c r="J12" i="13"/>
  <c r="T12" i="13"/>
  <c r="BF12" i="13"/>
  <c r="F12" i="13"/>
  <c r="R12" i="13"/>
  <c r="AB12" i="13"/>
  <c r="AX12" i="13"/>
  <c r="BJ12" i="13"/>
  <c r="H12" i="13"/>
  <c r="X12" i="13"/>
  <c r="AH12" i="13"/>
  <c r="AN12" i="13"/>
  <c r="AR12" i="13"/>
  <c r="BD12" i="13"/>
  <c r="AI85" i="3"/>
  <c r="AH79" i="2" l="1"/>
  <c r="AG79" i="2"/>
  <c r="AF79" i="2"/>
  <c r="AE79" i="2"/>
  <c r="AD79" i="2"/>
  <c r="AC79" i="2"/>
  <c r="AB79" i="2"/>
  <c r="AA79" i="2"/>
  <c r="Z79" i="2"/>
  <c r="Y79" i="2"/>
  <c r="X79" i="2"/>
  <c r="W79" i="2"/>
  <c r="V79" i="2"/>
  <c r="U79" i="2"/>
  <c r="T79" i="2"/>
  <c r="S79" i="2"/>
  <c r="R79" i="2"/>
  <c r="Q79" i="2"/>
  <c r="P79" i="2"/>
  <c r="O79" i="2"/>
  <c r="N79" i="2"/>
  <c r="M79" i="2"/>
  <c r="L79" i="2"/>
  <c r="K79" i="2"/>
  <c r="J79" i="2"/>
  <c r="I79" i="2"/>
  <c r="H79" i="2"/>
  <c r="G79" i="2"/>
  <c r="F79" i="2"/>
  <c r="E79" i="2"/>
  <c r="D79" i="2"/>
  <c r="AH73" i="2"/>
  <c r="AG73" i="2"/>
  <c r="AF73" i="2"/>
  <c r="AE73" i="2"/>
  <c r="AD73" i="2"/>
  <c r="P73" i="2"/>
  <c r="O73" i="2"/>
  <c r="N73" i="2"/>
  <c r="M73" i="2"/>
  <c r="L73" i="2"/>
  <c r="K73" i="2"/>
  <c r="J73" i="2"/>
  <c r="I73" i="2"/>
  <c r="H73" i="2"/>
  <c r="G73" i="2"/>
  <c r="F73" i="2"/>
  <c r="E73" i="2"/>
  <c r="D73" i="2"/>
  <c r="AH67" i="2"/>
  <c r="AG67" i="2"/>
  <c r="AF67" i="2"/>
  <c r="AE67" i="2"/>
  <c r="AD67" i="2"/>
  <c r="AC67" i="2"/>
  <c r="AB67" i="2"/>
  <c r="AA67" i="2"/>
  <c r="L67" i="2"/>
  <c r="K67" i="2"/>
  <c r="J67" i="2"/>
  <c r="I67" i="2"/>
  <c r="H67" i="2"/>
  <c r="G67" i="2"/>
  <c r="F67" i="2"/>
  <c r="E67" i="2"/>
  <c r="D67" i="2"/>
  <c r="AH62" i="2"/>
  <c r="AG62" i="2"/>
  <c r="AF62" i="2"/>
  <c r="AE62" i="2"/>
  <c r="AD62" i="2"/>
  <c r="AC62" i="2"/>
  <c r="O62" i="2"/>
  <c r="N62" i="2"/>
  <c r="M62" i="2"/>
  <c r="L62" i="2"/>
  <c r="K62" i="2"/>
  <c r="J62" i="2"/>
  <c r="I62" i="2"/>
  <c r="H62" i="2"/>
  <c r="G62" i="2"/>
  <c r="F62" i="2"/>
  <c r="E62" i="2"/>
  <c r="D62" i="2"/>
  <c r="AH58" i="2"/>
  <c r="AG58" i="2"/>
  <c r="AH52" i="2"/>
  <c r="AG52" i="2"/>
  <c r="Z52" i="2"/>
  <c r="Y52" i="2"/>
  <c r="X52" i="2"/>
  <c r="W52" i="2"/>
  <c r="V52" i="2"/>
  <c r="U52" i="2"/>
  <c r="T52" i="2"/>
  <c r="H52" i="2"/>
  <c r="G52" i="2"/>
  <c r="F52" i="2"/>
  <c r="E52" i="2"/>
  <c r="D52" i="2"/>
  <c r="AH42" i="2"/>
  <c r="AG42" i="2"/>
  <c r="AF42" i="2"/>
  <c r="AE42" i="2"/>
  <c r="P42" i="2"/>
  <c r="O42" i="2"/>
  <c r="N42" i="2"/>
  <c r="M42" i="2"/>
  <c r="L42" i="2"/>
  <c r="K42" i="2"/>
  <c r="J42" i="2"/>
  <c r="I42" i="2"/>
  <c r="H42" i="2"/>
  <c r="G42" i="2"/>
  <c r="F42" i="2"/>
  <c r="E42" i="2"/>
  <c r="D42" i="2"/>
  <c r="AH22" i="2"/>
  <c r="AG22" i="2"/>
  <c r="AF22" i="2"/>
  <c r="AE22" i="2"/>
  <c r="AD22" i="2"/>
  <c r="AC22" i="2"/>
  <c r="O22" i="2"/>
  <c r="N22" i="2"/>
  <c r="M22" i="2"/>
  <c r="L22" i="2"/>
  <c r="K22" i="2"/>
  <c r="J22" i="2"/>
  <c r="I22" i="2"/>
  <c r="H22" i="2"/>
  <c r="G22" i="2"/>
  <c r="F22" i="2"/>
  <c r="E22" i="2"/>
  <c r="D22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N56" i="1"/>
  <c r="M56" i="1"/>
  <c r="L56" i="1"/>
  <c r="K56" i="1"/>
  <c r="J56" i="1"/>
  <c r="I56" i="1"/>
  <c r="H56" i="1"/>
  <c r="G56" i="1"/>
  <c r="F56" i="1"/>
  <c r="E56" i="1"/>
  <c r="D56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J52" i="1"/>
  <c r="I52" i="1"/>
  <c r="H52" i="1"/>
  <c r="G52" i="1"/>
  <c r="F52" i="1"/>
  <c r="E52" i="1"/>
  <c r="D52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N38" i="1"/>
  <c r="M38" i="1"/>
  <c r="L38" i="1"/>
  <c r="K38" i="1"/>
  <c r="J38" i="1"/>
  <c r="I38" i="1"/>
  <c r="H38" i="1"/>
  <c r="G38" i="1"/>
  <c r="F38" i="1"/>
  <c r="E38" i="1"/>
  <c r="D38" i="1"/>
  <c r="E25" i="1" l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D25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C7" i="5"/>
  <c r="C5" i="5"/>
  <c r="D44" i="13"/>
  <c r="D43" i="13"/>
  <c r="D42" i="13"/>
  <c r="D41" i="13"/>
  <c r="D40" i="13"/>
  <c r="D39" i="13"/>
  <c r="D38" i="13"/>
  <c r="D37" i="13"/>
  <c r="D36" i="13"/>
  <c r="D26" i="13"/>
  <c r="D25" i="13"/>
  <c r="D24" i="13"/>
  <c r="D23" i="13"/>
  <c r="D22" i="13"/>
  <c r="D21" i="13"/>
  <c r="D20" i="13"/>
  <c r="D11" i="13"/>
  <c r="D7" i="13"/>
  <c r="D5" i="13"/>
  <c r="D8" i="10"/>
  <c r="D11" i="8"/>
  <c r="D56" i="19"/>
  <c r="D50" i="19"/>
  <c r="D44" i="19"/>
  <c r="D40" i="19"/>
  <c r="D36" i="19"/>
  <c r="D32" i="19"/>
  <c r="D24" i="19"/>
  <c r="D20" i="19"/>
  <c r="D17" i="19"/>
  <c r="D8" i="19"/>
  <c r="D34" i="9"/>
  <c r="D12" i="9"/>
  <c r="D8" i="9"/>
  <c r="D50" i="15"/>
  <c r="D44" i="15"/>
  <c r="D18" i="15"/>
  <c r="D14" i="15"/>
  <c r="D8" i="15"/>
  <c r="D53" i="14"/>
  <c r="D47" i="14"/>
  <c r="D28" i="14"/>
  <c r="D24" i="14"/>
  <c r="D42" i="7"/>
  <c r="D36" i="7"/>
  <c r="D9" i="7"/>
  <c r="D52" i="6"/>
  <c r="D46" i="6"/>
  <c r="D40" i="6"/>
  <c r="D36" i="6"/>
  <c r="D32" i="6"/>
  <c r="D24" i="6"/>
  <c r="D16" i="6"/>
  <c r="D8" i="6"/>
  <c r="D58" i="4"/>
  <c r="D52" i="4"/>
  <c r="D46" i="4"/>
  <c r="D43" i="4"/>
  <c r="D37" i="4"/>
  <c r="D34" i="4"/>
  <c r="D24" i="4"/>
  <c r="D20" i="4"/>
  <c r="D15" i="4"/>
  <c r="D10" i="4"/>
  <c r="D11" i="2"/>
  <c r="D20" i="1"/>
  <c r="D17" i="1"/>
  <c r="D8" i="1"/>
  <c r="AH59" i="19" l="1"/>
  <c r="AG59" i="19"/>
  <c r="AF59" i="19"/>
  <c r="AE59" i="19"/>
  <c r="AD59" i="19"/>
  <c r="AC59" i="19"/>
  <c r="AB59" i="19"/>
  <c r="AA59" i="19"/>
  <c r="Z59" i="19"/>
  <c r="Y59" i="19"/>
  <c r="X59" i="19"/>
  <c r="W59" i="19"/>
  <c r="V59" i="19"/>
  <c r="U59" i="19"/>
  <c r="T59" i="19"/>
  <c r="S59" i="19"/>
  <c r="R59" i="19"/>
  <c r="Q59" i="19"/>
  <c r="P59" i="19"/>
  <c r="O59" i="19"/>
  <c r="N59" i="19"/>
  <c r="M59" i="19"/>
  <c r="L59" i="19"/>
  <c r="K59" i="19"/>
  <c r="J59" i="19"/>
  <c r="I59" i="19"/>
  <c r="H59" i="19"/>
  <c r="G59" i="19"/>
  <c r="F59" i="19"/>
  <c r="E59" i="19"/>
  <c r="D59" i="19"/>
  <c r="AH58" i="19"/>
  <c r="AG58" i="19"/>
  <c r="AF58" i="19"/>
  <c r="AE58" i="19"/>
  <c r="AD58" i="19"/>
  <c r="AC58" i="19"/>
  <c r="AB58" i="19"/>
  <c r="AA58" i="19"/>
  <c r="Z58" i="19"/>
  <c r="Y58" i="19"/>
  <c r="X58" i="19"/>
  <c r="W58" i="19"/>
  <c r="V58" i="19"/>
  <c r="U58" i="19"/>
  <c r="T58" i="19"/>
  <c r="S58" i="19"/>
  <c r="R58" i="19"/>
  <c r="Q58" i="19"/>
  <c r="P58" i="19"/>
  <c r="O58" i="19"/>
  <c r="N58" i="19"/>
  <c r="M58" i="19"/>
  <c r="L58" i="19"/>
  <c r="K58" i="19"/>
  <c r="J58" i="19"/>
  <c r="I58" i="19"/>
  <c r="H58" i="19"/>
  <c r="G58" i="19"/>
  <c r="F58" i="19"/>
  <c r="E58" i="19"/>
  <c r="D58" i="19"/>
  <c r="D18" i="18"/>
  <c r="D16" i="18"/>
  <c r="AI59" i="19" l="1"/>
  <c r="F17" i="18" s="1"/>
  <c r="H17" i="18" s="1"/>
  <c r="AI58" i="19"/>
  <c r="GF11" i="5" l="1"/>
  <c r="GE9" i="5"/>
  <c r="GD9" i="5"/>
  <c r="GD12" i="5" s="1"/>
  <c r="GC9" i="5"/>
  <c r="GB9" i="5"/>
  <c r="GB12" i="5" s="1"/>
  <c r="GA9" i="5"/>
  <c r="FZ9" i="5"/>
  <c r="FZ12" i="5" s="1"/>
  <c r="FY9" i="5"/>
  <c r="FX9" i="5"/>
  <c r="FX12" i="5" s="1"/>
  <c r="FW9" i="5"/>
  <c r="FV9" i="5"/>
  <c r="FV12" i="5" s="1"/>
  <c r="FU9" i="5"/>
  <c r="FT9" i="5"/>
  <c r="FT12" i="5" s="1"/>
  <c r="FS9" i="5"/>
  <c r="FR9" i="5"/>
  <c r="FR12" i="5" s="1"/>
  <c r="FS13" i="5" s="1"/>
  <c r="FQ9" i="5"/>
  <c r="FP9" i="5"/>
  <c r="FP12" i="5" s="1"/>
  <c r="FO9" i="5"/>
  <c r="FN9" i="5"/>
  <c r="FN12" i="5" s="1"/>
  <c r="FM9" i="5"/>
  <c r="FL9" i="5"/>
  <c r="FL12" i="5" s="1"/>
  <c r="FK9" i="5"/>
  <c r="FJ9" i="5"/>
  <c r="FJ12" i="5" s="1"/>
  <c r="FI9" i="5"/>
  <c r="FH9" i="5"/>
  <c r="FH12" i="5" s="1"/>
  <c r="FG9" i="5"/>
  <c r="FF9" i="5"/>
  <c r="FF12" i="5" s="1"/>
  <c r="FE9" i="5"/>
  <c r="FD9" i="5"/>
  <c r="FD12" i="5" s="1"/>
  <c r="FC9" i="5"/>
  <c r="FB9" i="5"/>
  <c r="FB12" i="5" s="1"/>
  <c r="FA9" i="5"/>
  <c r="EZ9" i="5"/>
  <c r="EZ12" i="5" s="1"/>
  <c r="EY9" i="5"/>
  <c r="EX9" i="5"/>
  <c r="EX12" i="5" s="1"/>
  <c r="EW9" i="5"/>
  <c r="EV9" i="5"/>
  <c r="EV12" i="5" s="1"/>
  <c r="EU9" i="5"/>
  <c r="ET9" i="5"/>
  <c r="ET12" i="5" s="1"/>
  <c r="ES9" i="5"/>
  <c r="ER9" i="5"/>
  <c r="ER12" i="5" s="1"/>
  <c r="EQ9" i="5"/>
  <c r="EP9" i="5"/>
  <c r="EP12" i="5" s="1"/>
  <c r="EO9" i="5"/>
  <c r="EN9" i="5"/>
  <c r="EN12" i="5" s="1"/>
  <c r="EM9" i="5"/>
  <c r="EL9" i="5"/>
  <c r="EL12" i="5" s="1"/>
  <c r="EK9" i="5"/>
  <c r="EJ9" i="5"/>
  <c r="EJ12" i="5" s="1"/>
  <c r="EI9" i="5"/>
  <c r="EH9" i="5"/>
  <c r="EH12" i="5" s="1"/>
  <c r="EG9" i="5"/>
  <c r="EF9" i="5"/>
  <c r="EF12" i="5" s="1"/>
  <c r="EE9" i="5"/>
  <c r="ED9" i="5"/>
  <c r="ED12" i="5" s="1"/>
  <c r="EC9" i="5"/>
  <c r="EB9" i="5"/>
  <c r="EB12" i="5" s="1"/>
  <c r="EA9" i="5"/>
  <c r="DZ9" i="5"/>
  <c r="DZ12" i="5" s="1"/>
  <c r="DY9" i="5"/>
  <c r="DX9" i="5"/>
  <c r="DX12" i="5" s="1"/>
  <c r="DW9" i="5"/>
  <c r="DV9" i="5"/>
  <c r="DV12" i="5" s="1"/>
  <c r="DU9" i="5"/>
  <c r="DT9" i="5"/>
  <c r="DT12" i="5" s="1"/>
  <c r="DS9" i="5"/>
  <c r="DR9" i="5"/>
  <c r="DR12" i="5" s="1"/>
  <c r="DQ9" i="5"/>
  <c r="DP9" i="5"/>
  <c r="DP12" i="5" s="1"/>
  <c r="DO9" i="5"/>
  <c r="DN9" i="5"/>
  <c r="DN12" i="5" s="1"/>
  <c r="DM9" i="5"/>
  <c r="DL9" i="5"/>
  <c r="DL12" i="5" s="1"/>
  <c r="DK9" i="5"/>
  <c r="DJ9" i="5"/>
  <c r="DJ12" i="5" s="1"/>
  <c r="DI9" i="5"/>
  <c r="DH9" i="5"/>
  <c r="DH12" i="5" s="1"/>
  <c r="DG9" i="5"/>
  <c r="DF9" i="5"/>
  <c r="DF12" i="5" s="1"/>
  <c r="DE9" i="5"/>
  <c r="DD9" i="5"/>
  <c r="DD12" i="5" s="1"/>
  <c r="DC9" i="5"/>
  <c r="DB9" i="5"/>
  <c r="DB12" i="5" s="1"/>
  <c r="DA9" i="5"/>
  <c r="CZ9" i="5"/>
  <c r="CZ12" i="5" s="1"/>
  <c r="CY9" i="5"/>
  <c r="CX9" i="5"/>
  <c r="CX12" i="5" s="1"/>
  <c r="CW9" i="5"/>
  <c r="CV9" i="5"/>
  <c r="CV12" i="5" s="1"/>
  <c r="CU9" i="5"/>
  <c r="CT9" i="5"/>
  <c r="CT12" i="5" s="1"/>
  <c r="CS9" i="5"/>
  <c r="CR9" i="5"/>
  <c r="CR12" i="5" s="1"/>
  <c r="CQ9" i="5"/>
  <c r="CP9" i="5"/>
  <c r="CP12" i="5" s="1"/>
  <c r="CO9" i="5"/>
  <c r="CN9" i="5"/>
  <c r="CN12" i="5" s="1"/>
  <c r="CM9" i="5"/>
  <c r="CL9" i="5"/>
  <c r="CL12" i="5" s="1"/>
  <c r="CK9" i="5"/>
  <c r="CJ9" i="5"/>
  <c r="CJ12" i="5" s="1"/>
  <c r="CI9" i="5"/>
  <c r="CH9" i="5"/>
  <c r="CH12" i="5" s="1"/>
  <c r="CG9" i="5"/>
  <c r="CF9" i="5"/>
  <c r="CF12" i="5" s="1"/>
  <c r="CE9" i="5"/>
  <c r="CD9" i="5"/>
  <c r="CD12" i="5" s="1"/>
  <c r="CC9" i="5"/>
  <c r="CB9" i="5"/>
  <c r="CB12" i="5" s="1"/>
  <c r="CA9" i="5"/>
  <c r="BZ9" i="5"/>
  <c r="BZ12" i="5" s="1"/>
  <c r="BY9" i="5"/>
  <c r="BX9" i="5"/>
  <c r="BX12" i="5" s="1"/>
  <c r="BW9" i="5"/>
  <c r="BV9" i="5"/>
  <c r="BV12" i="5" s="1"/>
  <c r="BU9" i="5"/>
  <c r="BT9" i="5"/>
  <c r="BT12" i="5" s="1"/>
  <c r="BS9" i="5"/>
  <c r="BR9" i="5"/>
  <c r="BR12" i="5" s="1"/>
  <c r="BQ9" i="5"/>
  <c r="BP9" i="5"/>
  <c r="BP12" i="5" s="1"/>
  <c r="BO9" i="5"/>
  <c r="BN9" i="5"/>
  <c r="BN12" i="5" s="1"/>
  <c r="BM9" i="5"/>
  <c r="BL9" i="5"/>
  <c r="BL12" i="5" s="1"/>
  <c r="BK9" i="5"/>
  <c r="BJ9" i="5"/>
  <c r="BJ12" i="5" s="1"/>
  <c r="BI9" i="5"/>
  <c r="BH9" i="5"/>
  <c r="BH12" i="5" s="1"/>
  <c r="BG9" i="5"/>
  <c r="BF9" i="5"/>
  <c r="BF12" i="5" s="1"/>
  <c r="BE9" i="5"/>
  <c r="BD9" i="5"/>
  <c r="BD12" i="5" s="1"/>
  <c r="BC9" i="5"/>
  <c r="BB9" i="5"/>
  <c r="BB12" i="5" s="1"/>
  <c r="BA9" i="5"/>
  <c r="AZ9" i="5"/>
  <c r="AZ12" i="5" s="1"/>
  <c r="AY9" i="5"/>
  <c r="AX9" i="5"/>
  <c r="AX12" i="5" s="1"/>
  <c r="AW9" i="5"/>
  <c r="AV9" i="5"/>
  <c r="AV12" i="5" s="1"/>
  <c r="AU9" i="5"/>
  <c r="AT9" i="5"/>
  <c r="AT12" i="5" s="1"/>
  <c r="AS9" i="5"/>
  <c r="AR9" i="5"/>
  <c r="AR12" i="5" s="1"/>
  <c r="AQ9" i="5"/>
  <c r="AP9" i="5"/>
  <c r="AP12" i="5" s="1"/>
  <c r="AO9" i="5"/>
  <c r="AN9" i="5"/>
  <c r="AN12" i="5" s="1"/>
  <c r="AM9" i="5"/>
  <c r="AL9" i="5"/>
  <c r="AL12" i="5" s="1"/>
  <c r="AK9" i="5"/>
  <c r="AJ9" i="5"/>
  <c r="AJ12" i="5" s="1"/>
  <c r="AI9" i="5"/>
  <c r="AH9" i="5"/>
  <c r="AH12" i="5" s="1"/>
  <c r="AG9" i="5"/>
  <c r="AF9" i="5"/>
  <c r="AF12" i="5" s="1"/>
  <c r="AE9" i="5"/>
  <c r="AD9" i="5"/>
  <c r="AD12" i="5" s="1"/>
  <c r="AC9" i="5"/>
  <c r="AB9" i="5"/>
  <c r="AB12" i="5" s="1"/>
  <c r="AA9" i="5"/>
  <c r="Z9" i="5"/>
  <c r="Z12" i="5" s="1"/>
  <c r="Y9" i="5"/>
  <c r="X9" i="5"/>
  <c r="X12" i="5" s="1"/>
  <c r="W9" i="5"/>
  <c r="V9" i="5"/>
  <c r="V12" i="5" s="1"/>
  <c r="U9" i="5"/>
  <c r="T9" i="5"/>
  <c r="T12" i="5" s="1"/>
  <c r="S9" i="5"/>
  <c r="R9" i="5"/>
  <c r="R12" i="5" s="1"/>
  <c r="Q9" i="5"/>
  <c r="P9" i="5"/>
  <c r="P12" i="5" s="1"/>
  <c r="O9" i="5"/>
  <c r="N9" i="5"/>
  <c r="N12" i="5" s="1"/>
  <c r="M9" i="5"/>
  <c r="L9" i="5"/>
  <c r="L12" i="5" s="1"/>
  <c r="K9" i="5"/>
  <c r="J9" i="5"/>
  <c r="J12" i="5" s="1"/>
  <c r="I9" i="5"/>
  <c r="H9" i="5"/>
  <c r="H12" i="5" s="1"/>
  <c r="G9" i="5"/>
  <c r="F9" i="5"/>
  <c r="F12" i="5" s="1"/>
  <c r="E9" i="5"/>
  <c r="D9" i="5"/>
  <c r="D12" i="5" s="1"/>
  <c r="C9" i="5"/>
  <c r="B9" i="5"/>
  <c r="B12" i="5" s="1"/>
  <c r="DG13" i="5" l="1"/>
  <c r="ES13" i="5"/>
  <c r="DW13" i="5"/>
  <c r="AE13" i="5"/>
  <c r="U13" i="5"/>
  <c r="CG13" i="5"/>
  <c r="FY13" i="5"/>
  <c r="EA13" i="5"/>
  <c r="EQ13" i="5"/>
  <c r="FW13" i="5"/>
  <c r="AK13" i="5"/>
  <c r="BA13" i="5"/>
  <c r="BQ13" i="5"/>
  <c r="CW13" i="5"/>
  <c r="DM13" i="5"/>
  <c r="FI13" i="5"/>
  <c r="AA13" i="5"/>
  <c r="AQ13" i="5"/>
  <c r="BG13" i="5"/>
  <c r="BW13" i="5"/>
  <c r="CM13" i="5"/>
  <c r="CO13" i="5"/>
  <c r="EK13" i="5"/>
  <c r="FA13" i="5"/>
  <c r="FQ13" i="5"/>
  <c r="K13" i="5"/>
  <c r="E13" i="5"/>
  <c r="EM13" i="5"/>
  <c r="CE13" i="5"/>
  <c r="AI13" i="5"/>
  <c r="AC13" i="5"/>
  <c r="C13" i="5"/>
  <c r="FG13" i="5"/>
  <c r="DK13" i="5"/>
  <c r="BY13" i="5"/>
  <c r="GE13" i="5"/>
  <c r="FO13" i="5"/>
  <c r="FC13" i="5"/>
  <c r="EI13" i="5"/>
  <c r="DU13" i="5"/>
  <c r="DS13" i="5"/>
  <c r="CU13" i="5"/>
  <c r="EY13" i="5"/>
  <c r="EC13" i="5"/>
  <c r="DE13" i="5"/>
  <c r="DC13" i="5"/>
  <c r="CQ13" i="5"/>
  <c r="CA13" i="5"/>
  <c r="BO13" i="5"/>
  <c r="BK13" i="5"/>
  <c r="BI13" i="5"/>
  <c r="AY13" i="5"/>
  <c r="AU13" i="5"/>
  <c r="AS13" i="5"/>
  <c r="S13" i="5"/>
  <c r="O13" i="5"/>
  <c r="M13" i="5"/>
  <c r="G13" i="5"/>
  <c r="W13" i="5"/>
  <c r="AM13" i="5"/>
  <c r="BC13" i="5"/>
  <c r="BS13" i="5"/>
  <c r="CI13" i="5"/>
  <c r="CY13" i="5"/>
  <c r="DO13" i="5"/>
  <c r="EE13" i="5"/>
  <c r="EU13" i="5"/>
  <c r="FK13" i="5"/>
  <c r="GA13" i="5"/>
  <c r="I13" i="5"/>
  <c r="Q13" i="5"/>
  <c r="Y13" i="5"/>
  <c r="AG13" i="5"/>
  <c r="AO13" i="5"/>
  <c r="AW13" i="5"/>
  <c r="BE13" i="5"/>
  <c r="BM13" i="5"/>
  <c r="BU13" i="5"/>
  <c r="CC13" i="5"/>
  <c r="CK13" i="5"/>
  <c r="CS13" i="5"/>
  <c r="DA13" i="5"/>
  <c r="DI13" i="5"/>
  <c r="DQ13" i="5"/>
  <c r="DY13" i="5"/>
  <c r="EG13" i="5"/>
  <c r="EO13" i="5"/>
  <c r="EW13" i="5"/>
  <c r="FE13" i="5"/>
  <c r="FM13" i="5"/>
  <c r="FU13" i="5"/>
  <c r="GC13" i="5"/>
  <c r="GF13" i="5" l="1"/>
  <c r="AG44" i="7" l="1"/>
  <c r="AH44" i="7"/>
  <c r="AG45" i="7"/>
  <c r="AH45" i="7"/>
  <c r="F46" i="13" l="1"/>
  <c r="G46" i="13"/>
  <c r="G48" i="13" s="1"/>
  <c r="H46" i="13"/>
  <c r="I46" i="13"/>
  <c r="I48" i="13" s="1"/>
  <c r="J46" i="13"/>
  <c r="K46" i="13"/>
  <c r="K48" i="13" s="1"/>
  <c r="L46" i="13"/>
  <c r="M46" i="13"/>
  <c r="N46" i="13"/>
  <c r="O46" i="13"/>
  <c r="O48" i="13" s="1"/>
  <c r="P46" i="13"/>
  <c r="Q46" i="13"/>
  <c r="Q48" i="13" s="1"/>
  <c r="R46" i="13"/>
  <c r="S46" i="13"/>
  <c r="S48" i="13" s="1"/>
  <c r="T46" i="13"/>
  <c r="U46" i="13"/>
  <c r="U48" i="13" s="1"/>
  <c r="V46" i="13"/>
  <c r="W46" i="13"/>
  <c r="W48" i="13" s="1"/>
  <c r="X46" i="13"/>
  <c r="Y46" i="13"/>
  <c r="Y48" i="13" s="1"/>
  <c r="Z46" i="13"/>
  <c r="AA46" i="13"/>
  <c r="AA48" i="13" s="1"/>
  <c r="AB46" i="13"/>
  <c r="AC46" i="13"/>
  <c r="AC48" i="13" s="1"/>
  <c r="AD46" i="13"/>
  <c r="AE46" i="13"/>
  <c r="AE48" i="13" s="1"/>
  <c r="AF46" i="13"/>
  <c r="AG46" i="13"/>
  <c r="AG48" i="13" s="1"/>
  <c r="AH46" i="13"/>
  <c r="AI46" i="13"/>
  <c r="AI48" i="13" s="1"/>
  <c r="AJ46" i="13"/>
  <c r="AK46" i="13"/>
  <c r="AK48" i="13" s="1"/>
  <c r="AL46" i="13"/>
  <c r="AM46" i="13"/>
  <c r="AM48" i="13" s="1"/>
  <c r="AN46" i="13"/>
  <c r="AO46" i="13"/>
  <c r="AO48" i="13" s="1"/>
  <c r="AP46" i="13"/>
  <c r="AQ46" i="13"/>
  <c r="AQ48" i="13" s="1"/>
  <c r="AR46" i="13"/>
  <c r="AS46" i="13"/>
  <c r="AS48" i="13" s="1"/>
  <c r="AT46" i="13"/>
  <c r="AU46" i="13"/>
  <c r="AU48" i="13" s="1"/>
  <c r="AV46" i="13"/>
  <c r="AW46" i="13"/>
  <c r="AW48" i="13" s="1"/>
  <c r="AX46" i="13"/>
  <c r="AY46" i="13"/>
  <c r="AY48" i="13" s="1"/>
  <c r="AZ46" i="13"/>
  <c r="BA46" i="13"/>
  <c r="BA48" i="13" s="1"/>
  <c r="BB46" i="13"/>
  <c r="BC46" i="13"/>
  <c r="BC48" i="13" s="1"/>
  <c r="BD46" i="13"/>
  <c r="BE46" i="13"/>
  <c r="BE48" i="13" s="1"/>
  <c r="BF46" i="13"/>
  <c r="BG46" i="13"/>
  <c r="BG48" i="13" s="1"/>
  <c r="BH46" i="13"/>
  <c r="BI46" i="13"/>
  <c r="BI48" i="13" s="1"/>
  <c r="BJ46" i="13"/>
  <c r="BK46" i="13"/>
  <c r="BK48" i="13" s="1"/>
  <c r="BL46" i="13"/>
  <c r="D46" i="13"/>
  <c r="E46" i="13"/>
  <c r="E48" i="13" s="1"/>
  <c r="C46" i="13"/>
  <c r="C48" i="13" s="1"/>
  <c r="BM47" i="13"/>
  <c r="M48" i="13"/>
  <c r="BM29" i="13"/>
  <c r="BK28" i="13"/>
  <c r="BK30" i="13" s="1"/>
  <c r="BI28" i="13"/>
  <c r="BI30" i="13" s="1"/>
  <c r="BG28" i="13"/>
  <c r="BG30" i="13" s="1"/>
  <c r="BE28" i="13"/>
  <c r="BE30" i="13" s="1"/>
  <c r="BC28" i="13"/>
  <c r="BC30" i="13" s="1"/>
  <c r="BA28" i="13"/>
  <c r="BA30" i="13" s="1"/>
  <c r="AY28" i="13"/>
  <c r="AY30" i="13" s="1"/>
  <c r="AW28" i="13"/>
  <c r="AW30" i="13" s="1"/>
  <c r="AU28" i="13"/>
  <c r="AU30" i="13" s="1"/>
  <c r="AS28" i="13"/>
  <c r="AS30" i="13" s="1"/>
  <c r="AQ28" i="13"/>
  <c r="AQ30" i="13" s="1"/>
  <c r="AO28" i="13"/>
  <c r="AO30" i="13" s="1"/>
  <c r="AM28" i="13"/>
  <c r="AM30" i="13" s="1"/>
  <c r="AK28" i="13"/>
  <c r="AK30" i="13" s="1"/>
  <c r="AI28" i="13"/>
  <c r="AI30" i="13" s="1"/>
  <c r="AG28" i="13"/>
  <c r="AG30" i="13" s="1"/>
  <c r="AE28" i="13"/>
  <c r="AE30" i="13" s="1"/>
  <c r="AC28" i="13"/>
  <c r="AC30" i="13" s="1"/>
  <c r="AA28" i="13"/>
  <c r="AA30" i="13" s="1"/>
  <c r="Y28" i="13"/>
  <c r="Y30" i="13" s="1"/>
  <c r="W28" i="13"/>
  <c r="W30" i="13" s="1"/>
  <c r="U28" i="13"/>
  <c r="U30" i="13" s="1"/>
  <c r="S28" i="13"/>
  <c r="S30" i="13" s="1"/>
  <c r="Q28" i="13"/>
  <c r="Q30" i="13" s="1"/>
  <c r="O28" i="13"/>
  <c r="O30" i="13" s="1"/>
  <c r="M28" i="13"/>
  <c r="M30" i="13" s="1"/>
  <c r="K28" i="13"/>
  <c r="K30" i="13" s="1"/>
  <c r="I28" i="13"/>
  <c r="I30" i="13" s="1"/>
  <c r="G28" i="13"/>
  <c r="G30" i="13" s="1"/>
  <c r="E28" i="13"/>
  <c r="E30" i="13" s="1"/>
  <c r="C28" i="13"/>
  <c r="C30" i="13" s="1"/>
  <c r="AB28" i="13"/>
  <c r="BH28" i="13"/>
  <c r="AR28" i="13"/>
  <c r="L28" i="13"/>
  <c r="BJ28" i="13"/>
  <c r="AT28" i="13"/>
  <c r="AD28" i="13"/>
  <c r="N28" i="13"/>
  <c r="BL28" i="13"/>
  <c r="BF28" i="13"/>
  <c r="BD28" i="13"/>
  <c r="BB28" i="13"/>
  <c r="AZ28" i="13"/>
  <c r="AX28" i="13"/>
  <c r="AV28" i="13"/>
  <c r="AP28" i="13"/>
  <c r="AN28" i="13"/>
  <c r="AL28" i="13"/>
  <c r="AJ28" i="13"/>
  <c r="AH28" i="13"/>
  <c r="AF28" i="13"/>
  <c r="Z28" i="13"/>
  <c r="X28" i="13"/>
  <c r="V28" i="13"/>
  <c r="T28" i="13"/>
  <c r="R28" i="13"/>
  <c r="P28" i="13"/>
  <c r="J28" i="13"/>
  <c r="H28" i="13"/>
  <c r="F28" i="13"/>
  <c r="BM13" i="13"/>
  <c r="BM51" i="13" s="1"/>
  <c r="BK12" i="13"/>
  <c r="BK14" i="13" s="1"/>
  <c r="BI14" i="13"/>
  <c r="BG14" i="13"/>
  <c r="BE14" i="13"/>
  <c r="BC14" i="13"/>
  <c r="BA14" i="13"/>
  <c r="AY14" i="13"/>
  <c r="AW14" i="13"/>
  <c r="AU14" i="13"/>
  <c r="AS14" i="13"/>
  <c r="AQ14" i="13"/>
  <c r="AO14" i="13"/>
  <c r="AM14" i="13"/>
  <c r="AK14" i="13"/>
  <c r="AI14" i="13"/>
  <c r="AG14" i="13"/>
  <c r="AE14" i="13"/>
  <c r="AC14" i="13"/>
  <c r="AA14" i="13"/>
  <c r="Y14" i="13"/>
  <c r="W14" i="13"/>
  <c r="U14" i="13"/>
  <c r="S14" i="13"/>
  <c r="Q14" i="13"/>
  <c r="O14" i="13"/>
  <c r="M14" i="13"/>
  <c r="K14" i="13"/>
  <c r="I14" i="13"/>
  <c r="G14" i="13"/>
  <c r="E14" i="13"/>
  <c r="C12" i="13"/>
  <c r="C14" i="13" s="1"/>
  <c r="E72" i="10"/>
  <c r="F72" i="10"/>
  <c r="G72" i="10"/>
  <c r="H72" i="10"/>
  <c r="I72" i="10"/>
  <c r="J72" i="10"/>
  <c r="K72" i="10"/>
  <c r="L72" i="10"/>
  <c r="M72" i="10"/>
  <c r="N72" i="10"/>
  <c r="O72" i="10"/>
  <c r="P72" i="10"/>
  <c r="Q72" i="10"/>
  <c r="R72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D72" i="10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BH49" i="13" l="1"/>
  <c r="AZ49" i="13"/>
  <c r="T49" i="13"/>
  <c r="BL49" i="13"/>
  <c r="P49" i="13"/>
  <c r="AB49" i="13"/>
  <c r="AJ49" i="13"/>
  <c r="L49" i="13"/>
  <c r="AX49" i="13"/>
  <c r="AP49" i="13"/>
  <c r="AH49" i="13"/>
  <c r="R49" i="13"/>
  <c r="J49" i="13"/>
  <c r="AF49" i="13"/>
  <c r="AV49" i="13"/>
  <c r="AR49" i="13"/>
  <c r="F49" i="13"/>
  <c r="BD49" i="13"/>
  <c r="AN49" i="13"/>
  <c r="H49" i="13"/>
  <c r="BB49" i="13"/>
  <c r="AL49" i="13"/>
  <c r="BJ49" i="13"/>
  <c r="BF49" i="13"/>
  <c r="Z49" i="13"/>
  <c r="X49" i="13"/>
  <c r="N49" i="13"/>
  <c r="AD49" i="13"/>
  <c r="V49" i="13"/>
  <c r="AT49" i="13"/>
  <c r="D49" i="13"/>
  <c r="X31" i="13"/>
  <c r="AV15" i="13"/>
  <c r="AJ15" i="13"/>
  <c r="AZ15" i="13"/>
  <c r="L15" i="13"/>
  <c r="AD15" i="13"/>
  <c r="AH15" i="13"/>
  <c r="N15" i="13"/>
  <c r="AT15" i="13"/>
  <c r="BJ15" i="13"/>
  <c r="D15" i="13"/>
  <c r="J31" i="13"/>
  <c r="R31" i="13"/>
  <c r="AL31" i="13"/>
  <c r="Z31" i="13"/>
  <c r="H31" i="13"/>
  <c r="F31" i="13"/>
  <c r="D28" i="13"/>
  <c r="D31" i="13" s="1"/>
  <c r="AN31" i="13"/>
  <c r="BD31" i="13"/>
  <c r="AJ31" i="13"/>
  <c r="AZ31" i="13"/>
  <c r="AP31" i="13"/>
  <c r="BF31" i="13"/>
  <c r="P31" i="13"/>
  <c r="AF31" i="13"/>
  <c r="AV31" i="13"/>
  <c r="BL31" i="13"/>
  <c r="AH31" i="13"/>
  <c r="AX31" i="13"/>
  <c r="T31" i="13"/>
  <c r="L31" i="13"/>
  <c r="AB31" i="13"/>
  <c r="AR31" i="13"/>
  <c r="BH31" i="13"/>
  <c r="N31" i="13"/>
  <c r="AD31" i="13"/>
  <c r="AT31" i="13"/>
  <c r="BJ31" i="13"/>
  <c r="BB31" i="13"/>
  <c r="V31" i="13"/>
  <c r="J15" i="13"/>
  <c r="Z15" i="13"/>
  <c r="AP15" i="13"/>
  <c r="AB15" i="13"/>
  <c r="AR15" i="13"/>
  <c r="BH15" i="13"/>
  <c r="AX15" i="13"/>
  <c r="P15" i="13"/>
  <c r="R15" i="13"/>
  <c r="BL15" i="13"/>
  <c r="V15" i="13"/>
  <c r="AL15" i="13"/>
  <c r="BB15" i="13"/>
  <c r="T15" i="13"/>
  <c r="H15" i="13"/>
  <c r="X15" i="13"/>
  <c r="AN15" i="13"/>
  <c r="BD15" i="13"/>
  <c r="AF15" i="13"/>
  <c r="BF15" i="13"/>
  <c r="F15" i="13"/>
  <c r="BM49" i="13" l="1"/>
  <c r="BM15" i="13"/>
  <c r="BM31" i="13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F52" i="15"/>
  <c r="G52" i="15"/>
  <c r="H52" i="15"/>
  <c r="I52" i="15"/>
  <c r="J52" i="15"/>
  <c r="K52" i="15"/>
  <c r="L52" i="15"/>
  <c r="M52" i="15"/>
  <c r="N52" i="15"/>
  <c r="O52" i="15"/>
  <c r="P52" i="15"/>
  <c r="Q52" i="15"/>
  <c r="R52" i="15"/>
  <c r="S52" i="15"/>
  <c r="T52" i="15"/>
  <c r="U52" i="15"/>
  <c r="V52" i="15"/>
  <c r="W52" i="15"/>
  <c r="X52" i="15"/>
  <c r="Y52" i="15"/>
  <c r="Z52" i="15"/>
  <c r="AA52" i="15"/>
  <c r="AB52" i="15"/>
  <c r="AC52" i="15"/>
  <c r="AD52" i="15"/>
  <c r="AE52" i="15"/>
  <c r="AF52" i="15"/>
  <c r="AG52" i="15"/>
  <c r="AH52" i="15"/>
  <c r="F53" i="15"/>
  <c r="G53" i="15"/>
  <c r="H53" i="15"/>
  <c r="I53" i="15"/>
  <c r="J53" i="15"/>
  <c r="K53" i="15"/>
  <c r="L53" i="15"/>
  <c r="M53" i="15"/>
  <c r="N53" i="15"/>
  <c r="O53" i="15"/>
  <c r="P53" i="15"/>
  <c r="Q53" i="15"/>
  <c r="R53" i="15"/>
  <c r="S53" i="15"/>
  <c r="T53" i="15"/>
  <c r="U53" i="15"/>
  <c r="V53" i="15"/>
  <c r="W53" i="15"/>
  <c r="X53" i="15"/>
  <c r="Y53" i="15"/>
  <c r="Z53" i="15"/>
  <c r="AA53" i="15"/>
  <c r="AB53" i="15"/>
  <c r="AC53" i="15"/>
  <c r="AD53" i="15"/>
  <c r="AE53" i="15"/>
  <c r="AF53" i="15"/>
  <c r="AG53" i="15"/>
  <c r="AH53" i="15"/>
  <c r="F71" i="10"/>
  <c r="G71" i="10"/>
  <c r="H71" i="10"/>
  <c r="I71" i="10"/>
  <c r="J71" i="10"/>
  <c r="K71" i="10"/>
  <c r="L71" i="10"/>
  <c r="M71" i="10"/>
  <c r="N71" i="10"/>
  <c r="O71" i="10"/>
  <c r="P71" i="10"/>
  <c r="Q71" i="10"/>
  <c r="R71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F38" i="8"/>
  <c r="G38" i="8"/>
  <c r="H38" i="8"/>
  <c r="I38" i="8"/>
  <c r="J38" i="8"/>
  <c r="K38" i="8"/>
  <c r="L38" i="8"/>
  <c r="M38" i="8"/>
  <c r="N38" i="8"/>
  <c r="O38" i="8"/>
  <c r="P38" i="8"/>
  <c r="Q38" i="8"/>
  <c r="R38" i="8"/>
  <c r="S38" i="8"/>
  <c r="T38" i="8"/>
  <c r="U38" i="8"/>
  <c r="V38" i="8"/>
  <c r="W38" i="8"/>
  <c r="X38" i="8"/>
  <c r="Y38" i="8"/>
  <c r="Z38" i="8"/>
  <c r="AA38" i="8"/>
  <c r="AB38" i="8"/>
  <c r="AC38" i="8"/>
  <c r="AD38" i="8"/>
  <c r="AE38" i="8"/>
  <c r="AF38" i="8"/>
  <c r="AG38" i="8"/>
  <c r="AH38" i="8"/>
  <c r="F39" i="8"/>
  <c r="G39" i="8"/>
  <c r="H39" i="8"/>
  <c r="I39" i="8"/>
  <c r="J39" i="8"/>
  <c r="K39" i="8"/>
  <c r="L39" i="8"/>
  <c r="M39" i="8"/>
  <c r="N39" i="8"/>
  <c r="O39" i="8"/>
  <c r="P39" i="8"/>
  <c r="Q39" i="8"/>
  <c r="R39" i="8"/>
  <c r="S39" i="8"/>
  <c r="T39" i="8"/>
  <c r="U39" i="8"/>
  <c r="V39" i="8"/>
  <c r="W39" i="8"/>
  <c r="X39" i="8"/>
  <c r="Y39" i="8"/>
  <c r="Z39" i="8"/>
  <c r="AA39" i="8"/>
  <c r="AB39" i="8"/>
  <c r="AC39" i="8"/>
  <c r="AD39" i="8"/>
  <c r="AE39" i="8"/>
  <c r="AF39" i="8"/>
  <c r="AG39" i="8"/>
  <c r="AH39" i="8"/>
  <c r="G36" i="9"/>
  <c r="H36" i="9"/>
  <c r="I36" i="9"/>
  <c r="J36" i="9"/>
  <c r="K36" i="9"/>
  <c r="L36" i="9"/>
  <c r="M36" i="9"/>
  <c r="N36" i="9"/>
  <c r="O36" i="9"/>
  <c r="P36" i="9"/>
  <c r="Q36" i="9"/>
  <c r="R36" i="9"/>
  <c r="S36" i="9"/>
  <c r="T36" i="9"/>
  <c r="U36" i="9"/>
  <c r="V36" i="9"/>
  <c r="W36" i="9"/>
  <c r="X36" i="9"/>
  <c r="Y36" i="9"/>
  <c r="Z36" i="9"/>
  <c r="AA36" i="9"/>
  <c r="AB36" i="9"/>
  <c r="AC36" i="9"/>
  <c r="AD36" i="9"/>
  <c r="AE36" i="9"/>
  <c r="AF36" i="9"/>
  <c r="AG36" i="9"/>
  <c r="AH36" i="9"/>
  <c r="G37" i="9"/>
  <c r="H37" i="9"/>
  <c r="I37" i="9"/>
  <c r="J37" i="9"/>
  <c r="K37" i="9"/>
  <c r="L37" i="9"/>
  <c r="M37" i="9"/>
  <c r="N37" i="9"/>
  <c r="O37" i="9"/>
  <c r="P37" i="9"/>
  <c r="Q37" i="9"/>
  <c r="R37" i="9"/>
  <c r="S37" i="9"/>
  <c r="T37" i="9"/>
  <c r="U37" i="9"/>
  <c r="V37" i="9"/>
  <c r="W37" i="9"/>
  <c r="X37" i="9"/>
  <c r="Y37" i="9"/>
  <c r="Z37" i="9"/>
  <c r="AA37" i="9"/>
  <c r="AB37" i="9"/>
  <c r="AC37" i="9"/>
  <c r="AD37" i="9"/>
  <c r="AE37" i="9"/>
  <c r="AF37" i="9"/>
  <c r="AG37" i="9"/>
  <c r="AH37" i="9"/>
  <c r="K55" i="14"/>
  <c r="L55" i="14"/>
  <c r="M55" i="14"/>
  <c r="N55" i="14"/>
  <c r="O55" i="14"/>
  <c r="P55" i="14"/>
  <c r="Q55" i="14"/>
  <c r="R55" i="14"/>
  <c r="S55" i="14"/>
  <c r="T55" i="14"/>
  <c r="U55" i="14"/>
  <c r="V55" i="14"/>
  <c r="W55" i="14"/>
  <c r="X55" i="14"/>
  <c r="Y55" i="14"/>
  <c r="Z55" i="14"/>
  <c r="AA55" i="14"/>
  <c r="AB55" i="14"/>
  <c r="AC55" i="14"/>
  <c r="AD55" i="14"/>
  <c r="AE55" i="14"/>
  <c r="AF55" i="14"/>
  <c r="AG55" i="14"/>
  <c r="AH55" i="14"/>
  <c r="K56" i="14"/>
  <c r="L56" i="14"/>
  <c r="M56" i="14"/>
  <c r="N56" i="14"/>
  <c r="O56" i="14"/>
  <c r="P56" i="14"/>
  <c r="Q56" i="14"/>
  <c r="R56" i="14"/>
  <c r="S56" i="14"/>
  <c r="T56" i="14"/>
  <c r="U56" i="14"/>
  <c r="V56" i="14"/>
  <c r="W56" i="14"/>
  <c r="X56" i="14"/>
  <c r="Y56" i="14"/>
  <c r="Z56" i="14"/>
  <c r="AA56" i="14"/>
  <c r="AB56" i="14"/>
  <c r="AC56" i="14"/>
  <c r="AD56" i="14"/>
  <c r="AE56" i="14"/>
  <c r="AF56" i="14"/>
  <c r="AG56" i="14"/>
  <c r="AH56" i="14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K54" i="6"/>
  <c r="L54" i="6"/>
  <c r="M54" i="6"/>
  <c r="N54" i="6"/>
  <c r="O54" i="6"/>
  <c r="P54" i="6"/>
  <c r="Q54" i="6"/>
  <c r="R54" i="6"/>
  <c r="S54" i="6"/>
  <c r="T54" i="6"/>
  <c r="U54" i="6"/>
  <c r="V54" i="6"/>
  <c r="W54" i="6"/>
  <c r="X54" i="6"/>
  <c r="Y54" i="6"/>
  <c r="Z54" i="6"/>
  <c r="AA54" i="6"/>
  <c r="AB54" i="6"/>
  <c r="AC54" i="6"/>
  <c r="AD54" i="6"/>
  <c r="AE54" i="6"/>
  <c r="AF54" i="6"/>
  <c r="AG54" i="6"/>
  <c r="AH54" i="6"/>
  <c r="K55" i="6"/>
  <c r="L55" i="6"/>
  <c r="M55" i="6"/>
  <c r="N55" i="6"/>
  <c r="O55" i="6"/>
  <c r="P55" i="6"/>
  <c r="Q55" i="6"/>
  <c r="R55" i="6"/>
  <c r="S55" i="6"/>
  <c r="T55" i="6"/>
  <c r="U55" i="6"/>
  <c r="V55" i="6"/>
  <c r="W55" i="6"/>
  <c r="X55" i="6"/>
  <c r="Y55" i="6"/>
  <c r="Z55" i="6"/>
  <c r="AA55" i="6"/>
  <c r="AB55" i="6"/>
  <c r="AC55" i="6"/>
  <c r="AD55" i="6"/>
  <c r="AE55" i="6"/>
  <c r="AF55" i="6"/>
  <c r="AG55" i="6"/>
  <c r="AH55" i="6"/>
  <c r="W60" i="4"/>
  <c r="X60" i="4"/>
  <c r="Y60" i="4"/>
  <c r="Z60" i="4"/>
  <c r="AA60" i="4"/>
  <c r="AB60" i="4"/>
  <c r="AC60" i="4"/>
  <c r="AD60" i="4"/>
  <c r="AE60" i="4"/>
  <c r="AF60" i="4"/>
  <c r="AG60" i="4"/>
  <c r="AH60" i="4"/>
  <c r="W61" i="4"/>
  <c r="X61" i="4"/>
  <c r="Y61" i="4"/>
  <c r="Z61" i="4"/>
  <c r="AA61" i="4"/>
  <c r="AB61" i="4"/>
  <c r="AC61" i="4"/>
  <c r="AD61" i="4"/>
  <c r="AE61" i="4"/>
  <c r="AF61" i="4"/>
  <c r="AG61" i="4"/>
  <c r="AH61" i="4"/>
  <c r="K60" i="4"/>
  <c r="L60" i="4"/>
  <c r="M60" i="4"/>
  <c r="N60" i="4"/>
  <c r="O60" i="4"/>
  <c r="P60" i="4"/>
  <c r="Q60" i="4"/>
  <c r="R60" i="4"/>
  <c r="S60" i="4"/>
  <c r="T60" i="4"/>
  <c r="U60" i="4"/>
  <c r="V60" i="4"/>
  <c r="K61" i="4"/>
  <c r="L61" i="4"/>
  <c r="M61" i="4"/>
  <c r="N61" i="4"/>
  <c r="O61" i="4"/>
  <c r="P61" i="4"/>
  <c r="Q61" i="4"/>
  <c r="R61" i="4"/>
  <c r="S61" i="4"/>
  <c r="T61" i="4"/>
  <c r="U61" i="4"/>
  <c r="V61" i="4"/>
  <c r="K81" i="2"/>
  <c r="L81" i="2"/>
  <c r="M81" i="2"/>
  <c r="N81" i="2"/>
  <c r="O81" i="2"/>
  <c r="P81" i="2"/>
  <c r="Q81" i="2"/>
  <c r="R81" i="2"/>
  <c r="S81" i="2"/>
  <c r="T81" i="2"/>
  <c r="U81" i="2"/>
  <c r="V81" i="2"/>
  <c r="W81" i="2"/>
  <c r="X81" i="2"/>
  <c r="Y81" i="2"/>
  <c r="Z81" i="2"/>
  <c r="AA81" i="2"/>
  <c r="AB81" i="2"/>
  <c r="AC81" i="2"/>
  <c r="AD81" i="2"/>
  <c r="AE81" i="2"/>
  <c r="AF81" i="2"/>
  <c r="AG81" i="2"/>
  <c r="AH81" i="2"/>
  <c r="K82" i="2"/>
  <c r="L82" i="2"/>
  <c r="M82" i="2"/>
  <c r="N82" i="2"/>
  <c r="O82" i="2"/>
  <c r="P82" i="2"/>
  <c r="Q82" i="2"/>
  <c r="R82" i="2"/>
  <c r="S82" i="2"/>
  <c r="T82" i="2"/>
  <c r="U82" i="2"/>
  <c r="V82" i="2"/>
  <c r="W82" i="2"/>
  <c r="X82" i="2"/>
  <c r="Y82" i="2"/>
  <c r="Z82" i="2"/>
  <c r="AA82" i="2"/>
  <c r="AB82" i="2"/>
  <c r="AC82" i="2"/>
  <c r="AD82" i="2"/>
  <c r="AE82" i="2"/>
  <c r="AF82" i="2"/>
  <c r="AG82" i="2"/>
  <c r="AH82" i="2"/>
  <c r="AI71" i="1"/>
  <c r="F4" i="18" s="1"/>
  <c r="C19" i="18"/>
  <c r="D15" i="18" s="1"/>
  <c r="BM52" i="13" l="1"/>
  <c r="F16" i="18" s="1"/>
  <c r="H16" i="18" s="1"/>
  <c r="D4" i="18"/>
  <c r="Y70" i="1" l="1"/>
  <c r="Z70" i="1"/>
  <c r="AA70" i="1"/>
  <c r="AB70" i="1"/>
  <c r="AC70" i="1"/>
  <c r="AD70" i="1"/>
  <c r="AE70" i="1"/>
  <c r="AF70" i="1"/>
  <c r="AG70" i="1"/>
  <c r="AH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E52" i="15" l="1"/>
  <c r="E53" i="15"/>
  <c r="D53" i="15"/>
  <c r="D52" i="15"/>
  <c r="E71" i="10"/>
  <c r="D71" i="10"/>
  <c r="E38" i="8"/>
  <c r="E39" i="8"/>
  <c r="D39" i="8"/>
  <c r="D38" i="8"/>
  <c r="E36" i="9"/>
  <c r="F36" i="9"/>
  <c r="E37" i="9"/>
  <c r="F37" i="9"/>
  <c r="D37" i="9"/>
  <c r="D36" i="9"/>
  <c r="AI36" i="9" s="1"/>
  <c r="E55" i="14"/>
  <c r="F55" i="14"/>
  <c r="G55" i="14"/>
  <c r="H55" i="14"/>
  <c r="I55" i="14"/>
  <c r="J55" i="14"/>
  <c r="E56" i="14"/>
  <c r="F56" i="14"/>
  <c r="G56" i="14"/>
  <c r="H56" i="14"/>
  <c r="I56" i="14"/>
  <c r="J56" i="14"/>
  <c r="D56" i="14"/>
  <c r="D55" i="14"/>
  <c r="E44" i="7"/>
  <c r="F44" i="7"/>
  <c r="G44" i="7"/>
  <c r="H44" i="7"/>
  <c r="I44" i="7"/>
  <c r="J44" i="7"/>
  <c r="E45" i="7"/>
  <c r="F45" i="7"/>
  <c r="G45" i="7"/>
  <c r="H45" i="7"/>
  <c r="I45" i="7"/>
  <c r="J45" i="7"/>
  <c r="D45" i="7"/>
  <c r="D44" i="7"/>
  <c r="E55" i="6"/>
  <c r="F55" i="6"/>
  <c r="G55" i="6"/>
  <c r="H55" i="6"/>
  <c r="I55" i="6"/>
  <c r="J55" i="6"/>
  <c r="D55" i="6"/>
  <c r="E54" i="6"/>
  <c r="F54" i="6"/>
  <c r="G54" i="6"/>
  <c r="H54" i="6"/>
  <c r="I54" i="6"/>
  <c r="J54" i="6"/>
  <c r="D54" i="6"/>
  <c r="E60" i="4"/>
  <c r="F60" i="4"/>
  <c r="G60" i="4"/>
  <c r="H60" i="4"/>
  <c r="I60" i="4"/>
  <c r="J60" i="4"/>
  <c r="E61" i="4"/>
  <c r="F61" i="4"/>
  <c r="G61" i="4"/>
  <c r="H61" i="4"/>
  <c r="I61" i="4"/>
  <c r="J61" i="4"/>
  <c r="D61" i="4"/>
  <c r="D60" i="4"/>
  <c r="E81" i="2"/>
  <c r="F81" i="2"/>
  <c r="G81" i="2"/>
  <c r="H81" i="2"/>
  <c r="I81" i="2"/>
  <c r="J81" i="2"/>
  <c r="E82" i="2"/>
  <c r="F82" i="2"/>
  <c r="G82" i="2"/>
  <c r="H82" i="2"/>
  <c r="I82" i="2"/>
  <c r="J82" i="2"/>
  <c r="D82" i="2"/>
  <c r="D81" i="2"/>
  <c r="E70" i="1"/>
  <c r="F70" i="1"/>
  <c r="G70" i="1"/>
  <c r="H70" i="1"/>
  <c r="I70" i="1"/>
  <c r="J70" i="1"/>
  <c r="D70" i="1"/>
  <c r="AI52" i="15" l="1"/>
  <c r="AI71" i="10"/>
  <c r="AI55" i="14"/>
  <c r="AI60" i="4"/>
  <c r="AI81" i="2"/>
  <c r="AI70" i="1"/>
  <c r="H4" i="18" s="1"/>
  <c r="AI44" i="7"/>
  <c r="AI54" i="6"/>
  <c r="AI38" i="8"/>
  <c r="AI39" i="8"/>
  <c r="F12" i="18" s="1"/>
  <c r="AI53" i="15"/>
  <c r="AI72" i="10"/>
  <c r="F13" i="18" s="1"/>
  <c r="AI37" i="9"/>
  <c r="F11" i="18" s="1"/>
  <c r="AI56" i="14"/>
  <c r="F10" i="18" s="1"/>
  <c r="AI45" i="7"/>
  <c r="F9" i="18" s="1"/>
  <c r="AI55" i="6"/>
  <c r="F8" i="18" s="1"/>
  <c r="AI61" i="4"/>
  <c r="F6" i="18"/>
  <c r="AI82" i="2"/>
  <c r="F14" i="18" l="1"/>
  <c r="H14" i="18" s="1"/>
  <c r="F7" i="18"/>
  <c r="F5" i="18"/>
  <c r="H5" i="18" s="1"/>
  <c r="H13" i="18"/>
  <c r="H12" i="18"/>
  <c r="H11" i="18"/>
  <c r="H10" i="18"/>
  <c r="H9" i="18"/>
  <c r="H8" i="18"/>
  <c r="H6" i="18"/>
  <c r="E37" i="12"/>
  <c r="E38" i="12"/>
  <c r="D38" i="12"/>
  <c r="D37" i="12"/>
  <c r="H7" i="18" l="1"/>
  <c r="AI38" i="12"/>
  <c r="AI37" i="12"/>
  <c r="F18" i="18" l="1"/>
  <c r="H18" i="18" s="1"/>
  <c r="F15" i="18" l="1"/>
  <c r="H15" i="18" l="1"/>
  <c r="G17" i="18"/>
  <c r="G11" i="18"/>
  <c r="G12" i="18"/>
  <c r="E5" i="18"/>
  <c r="G5" i="18" s="1"/>
  <c r="E10" i="18"/>
  <c r="G10" i="18" s="1"/>
  <c r="E9" i="18"/>
  <c r="G9" i="18" s="1"/>
  <c r="E17" i="18"/>
  <c r="E11" i="18"/>
  <c r="E12" i="18"/>
  <c r="E14" i="18"/>
  <c r="G14" i="18"/>
  <c r="G4" i="18"/>
  <c r="E18" i="18"/>
  <c r="G18" i="18"/>
  <c r="E15" i="18"/>
  <c r="G15" i="18"/>
  <c r="E16" i="18"/>
  <c r="G16" i="18"/>
  <c r="E7" i="18"/>
  <c r="G7" i="18" s="1"/>
  <c r="E6" i="18"/>
  <c r="G6" i="18"/>
  <c r="E13" i="18"/>
  <c r="G13" i="18"/>
  <c r="E4" i="18"/>
  <c r="E8" i="18"/>
  <c r="G8" i="18" s="1"/>
  <c r="G19" i="18" l="1"/>
  <c r="H20" i="18" s="1"/>
  <c r="E19" i="18"/>
</calcChain>
</file>

<file path=xl/sharedStrings.xml><?xml version="1.0" encoding="utf-8"?>
<sst xmlns="http://schemas.openxmlformats.org/spreadsheetml/2006/main" count="1728" uniqueCount="381">
  <si>
    <t>Walls</t>
  </si>
  <si>
    <t>Floors</t>
  </si>
  <si>
    <t>Computers &amp; electronic eqt,
 screens, cables etc.</t>
  </si>
  <si>
    <t>Garbage baskets</t>
  </si>
  <si>
    <t>Plant Vases</t>
  </si>
  <si>
    <t>Painted Walls</t>
  </si>
  <si>
    <t>Decorations items</t>
  </si>
  <si>
    <t>Corners and baseboard</t>
  </si>
  <si>
    <t>Switches and sockets</t>
  </si>
  <si>
    <t>Fabric seats of offices</t>
  </si>
  <si>
    <t>Drapery/ blinds</t>
  </si>
  <si>
    <t>Cupboards</t>
  </si>
  <si>
    <t>Corner and center tables</t>
  </si>
  <si>
    <t>Leather seats</t>
  </si>
  <si>
    <t>Desks</t>
  </si>
  <si>
    <t>Carpet</t>
  </si>
  <si>
    <t xml:space="preserve">Stainless steel work 
</t>
  </si>
  <si>
    <t xml:space="preserve">wood work   </t>
  </si>
  <si>
    <t>Glass work</t>
  </si>
  <si>
    <t>Ceiling</t>
  </si>
  <si>
    <t>Light fixtures</t>
  </si>
  <si>
    <t>Wood walls</t>
  </si>
  <si>
    <t>Signs</t>
  </si>
  <si>
    <t>Free of dust and no finger prints</t>
  </si>
  <si>
    <t>No finger prints or black marks</t>
  </si>
  <si>
    <t>Free of dust and black marks</t>
  </si>
  <si>
    <t>Shiny and no finger prints</t>
  </si>
  <si>
    <t>Free of dust and spots</t>
  </si>
  <si>
    <t>Garbage bags</t>
  </si>
  <si>
    <t>Free of dust, spots and shiny</t>
  </si>
  <si>
    <t>Free of dust spots and no cigarettes</t>
  </si>
  <si>
    <t>Free of dust, debris and spots</t>
  </si>
  <si>
    <t>Air diffusers</t>
  </si>
  <si>
    <t>Tiles</t>
  </si>
  <si>
    <t>Windows</t>
  </si>
  <si>
    <t>Glass</t>
  </si>
  <si>
    <t>Frames</t>
  </si>
  <si>
    <t>Hard floors</t>
  </si>
  <si>
    <t>Area</t>
  </si>
  <si>
    <t>Chairs</t>
  </si>
  <si>
    <t>Clean and shiny  and not smelly</t>
  </si>
  <si>
    <t>Clean and not smelly</t>
  </si>
  <si>
    <t>Standard</t>
  </si>
  <si>
    <t>Marble walls</t>
  </si>
  <si>
    <t>Mirrors</t>
  </si>
  <si>
    <t>Wooden doors and frames</t>
  </si>
  <si>
    <t xml:space="preserve">Free of dust, no finger prints, or water spots </t>
  </si>
  <si>
    <t>Shiny and no finger prints, or water spots</t>
  </si>
  <si>
    <t>Cabinets</t>
  </si>
  <si>
    <t>Toilet flush</t>
  </si>
  <si>
    <t>Toilet seat cover</t>
  </si>
  <si>
    <t>Toilet washer</t>
  </si>
  <si>
    <t>Toilet seat in and out</t>
  </si>
  <si>
    <t xml:space="preserve">Door </t>
  </si>
  <si>
    <t>Door Frame</t>
  </si>
  <si>
    <t>Door lock</t>
  </si>
  <si>
    <t>Door Stopper</t>
  </si>
  <si>
    <t>Baby changing board in Handy caped</t>
  </si>
  <si>
    <t>Wash basin</t>
  </si>
  <si>
    <t>Wash basin Tap</t>
  </si>
  <si>
    <t>Shiny cover,  working</t>
  </si>
  <si>
    <t>Clean, dry, well fixed</t>
  </si>
  <si>
    <t>Clean in and out, clean flush halls, well fixed</t>
  </si>
  <si>
    <t>Clean, working</t>
  </si>
  <si>
    <t>Free of dust, no finger prints, and toilet roll is enough</t>
  </si>
  <si>
    <t>Free of dust and no finger prints or water spots</t>
  </si>
  <si>
    <t>Shiny and no finger prints and well fixed</t>
  </si>
  <si>
    <t>Free of dust and well fixed</t>
  </si>
  <si>
    <t>Shiny, no spots, and working</t>
  </si>
  <si>
    <t>Wash basin area</t>
  </si>
  <si>
    <t>Marble counter</t>
  </si>
  <si>
    <t>Hand dryer</t>
  </si>
  <si>
    <t>Garbage basket</t>
  </si>
  <si>
    <t>Garbage basket Bag</t>
  </si>
  <si>
    <t>Drains</t>
  </si>
  <si>
    <t>Free of dust, no finger prints, and paper hand towel is enough</t>
  </si>
  <si>
    <t>Urinals area</t>
  </si>
  <si>
    <t>Urinal flush</t>
  </si>
  <si>
    <t>Urinal in and out</t>
  </si>
  <si>
    <t>Clean in and out, clean flush halls</t>
  </si>
  <si>
    <t>Clean and not blocked</t>
  </si>
  <si>
    <t>Clean, and dry</t>
  </si>
  <si>
    <t>Partitions</t>
  </si>
  <si>
    <t>Exhausts</t>
  </si>
  <si>
    <t>No finger prints, water spots or black marks</t>
  </si>
  <si>
    <t>Free of dust, dirt's and water spots</t>
  </si>
  <si>
    <t>Toilet paper dispenser</t>
  </si>
  <si>
    <t>Free of dust and dirt's, and well fixed</t>
  </si>
  <si>
    <t>Clean, dry, drain is clean and shiny</t>
  </si>
  <si>
    <t>Soap dispenser</t>
  </si>
  <si>
    <t>Shiny, enough soap, closed cover, working</t>
  </si>
  <si>
    <t>Paper hand towels dispenser</t>
  </si>
  <si>
    <t>Large garbage basket</t>
  </si>
  <si>
    <t>Smell</t>
  </si>
  <si>
    <t xml:space="preserve">Smell to be nice and not strong </t>
  </si>
  <si>
    <t>As per standard</t>
  </si>
  <si>
    <t>Signage</t>
  </si>
  <si>
    <t>Elevators</t>
  </si>
  <si>
    <t>Wooden ceiling</t>
  </si>
  <si>
    <t>Leather walls</t>
  </si>
  <si>
    <t>AM</t>
  </si>
  <si>
    <t>PM</t>
  </si>
  <si>
    <t>Night</t>
  </si>
  <si>
    <t>Cont</t>
  </si>
  <si>
    <t>Act</t>
  </si>
  <si>
    <t>Supervisors</t>
  </si>
  <si>
    <t>Janitors</t>
  </si>
  <si>
    <t>Marble</t>
  </si>
  <si>
    <t>Spider</t>
  </si>
  <si>
    <t>Free of dust dirts and black marks</t>
  </si>
  <si>
    <t>Furniture</t>
  </si>
  <si>
    <t>Sofa</t>
  </si>
  <si>
    <t>Free of dust and no spots</t>
  </si>
  <si>
    <t xml:space="preserve">Plants Vases </t>
  </si>
  <si>
    <t>Clean, not smelly, in the right location</t>
  </si>
  <si>
    <t>Clean, shiny, not smelly, and in the right location</t>
  </si>
  <si>
    <t>Free of dust, debris and garbage</t>
  </si>
  <si>
    <t>Box in and out</t>
  </si>
  <si>
    <t>Fire Boxes and extinguisher</t>
  </si>
  <si>
    <t xml:space="preserve">Free of dust, spots </t>
  </si>
  <si>
    <t>Fire extinguisher and holder</t>
  </si>
  <si>
    <t>Stainless doors in and out</t>
  </si>
  <si>
    <t>Stainless walls</t>
  </si>
  <si>
    <t>Stainless ceiling</t>
  </si>
  <si>
    <t>Stainless entrance</t>
  </si>
  <si>
    <t>Steps</t>
  </si>
  <si>
    <t>Matts</t>
  </si>
  <si>
    <t>Marble baseboard</t>
  </si>
  <si>
    <t>Free of dust, spots, shads</t>
  </si>
  <si>
    <t>Metal step</t>
  </si>
  <si>
    <t>Call buttons in and out</t>
  </si>
  <si>
    <t>Escalator</t>
  </si>
  <si>
    <t>Hand rail glass and sides</t>
  </si>
  <si>
    <t>Free of dust, spots, shiny</t>
  </si>
  <si>
    <t>Free of dust, debris and shads</t>
  </si>
  <si>
    <t>Reception Desk</t>
  </si>
  <si>
    <t>Free of dust, debris, and spots</t>
  </si>
  <si>
    <t>Free of dust, spots, Dirt's</t>
  </si>
  <si>
    <t xml:space="preserve">Ashtray </t>
  </si>
  <si>
    <t>Ashtrays and garbage baskets</t>
  </si>
  <si>
    <t>Sand</t>
  </si>
  <si>
    <t>Clean and dry</t>
  </si>
  <si>
    <t>Free of dust spots and no cigarettes or garbage</t>
  </si>
  <si>
    <t>Fountain</t>
  </si>
  <si>
    <t xml:space="preserve">Free of dust spots and no cigarettes or garbage </t>
  </si>
  <si>
    <t>Marble areas</t>
  </si>
  <si>
    <t>Free of dust spots and dry</t>
  </si>
  <si>
    <t>Inside fountain</t>
  </si>
  <si>
    <t>Fountain floors</t>
  </si>
  <si>
    <t xml:space="preserve">Free of dust or sand and no garbage </t>
  </si>
  <si>
    <t>clean and no algae</t>
  </si>
  <si>
    <t>Free of dust, Shiny and no finger prints</t>
  </si>
  <si>
    <t>Glass and entrance doors</t>
  </si>
  <si>
    <t>Rubber frames</t>
  </si>
  <si>
    <t xml:space="preserve">Free of dust </t>
  </si>
  <si>
    <t xml:space="preserve">Free of dust, no finger prints, and well fixed </t>
  </si>
  <si>
    <t>Pips</t>
  </si>
  <si>
    <t>Ceramic walls</t>
  </si>
  <si>
    <t>Break area</t>
  </si>
  <si>
    <t>Clean, and not smelly</t>
  </si>
  <si>
    <t>Free of dust, spots, and dry</t>
  </si>
  <si>
    <t>Garbage room</t>
  </si>
  <si>
    <t>Garbage room walls</t>
  </si>
  <si>
    <t>Garbage room door</t>
  </si>
  <si>
    <t>Ceiling pips</t>
  </si>
  <si>
    <t>Garbage room floors</t>
  </si>
  <si>
    <t>Emergency telephone</t>
  </si>
  <si>
    <t>Walls and doors</t>
  </si>
  <si>
    <t>Door and frame</t>
  </si>
  <si>
    <t xml:space="preserve">Stairs </t>
  </si>
  <si>
    <t>Hand rail</t>
  </si>
  <si>
    <t>Granite Steps</t>
  </si>
  <si>
    <t>Environment</t>
  </si>
  <si>
    <t>Street</t>
  </si>
  <si>
    <t>Plants and grass</t>
  </si>
  <si>
    <t>long light poles</t>
  </si>
  <si>
    <t>Short light poles</t>
  </si>
  <si>
    <t>X Ray</t>
  </si>
  <si>
    <t>Fences</t>
  </si>
  <si>
    <t>Free of dust, no finger prints, and no black marks</t>
  </si>
  <si>
    <t>Service Elevators</t>
  </si>
  <si>
    <t>Service elevators area walls</t>
  </si>
  <si>
    <t xml:space="preserve">Electric boxes </t>
  </si>
  <si>
    <t>Signs and mirrors</t>
  </si>
  <si>
    <t>Bumps</t>
  </si>
  <si>
    <t>Bumps, and barriers</t>
  </si>
  <si>
    <t>Barriers</t>
  </si>
  <si>
    <t>Free of dust, spots, and black marks</t>
  </si>
  <si>
    <t>Bumps corners</t>
  </si>
  <si>
    <t xml:space="preserve">Free of dust, and sand </t>
  </si>
  <si>
    <t>Ramps</t>
  </si>
  <si>
    <t>Park door</t>
  </si>
  <si>
    <t>Park machines</t>
  </si>
  <si>
    <t>Side walk</t>
  </si>
  <si>
    <t>Poles</t>
  </si>
  <si>
    <t xml:space="preserve">Signs </t>
  </si>
  <si>
    <t>Maintenance offices</t>
  </si>
  <si>
    <t>louvers and canopies</t>
  </si>
  <si>
    <t>Green wall sky light</t>
  </si>
  <si>
    <t>Green wall sky light sides</t>
  </si>
  <si>
    <t>Green wall sky light frames</t>
  </si>
  <si>
    <t>Green wall sky light (internal)</t>
  </si>
  <si>
    <t>Free of dust and no finger prints or black shades</t>
  </si>
  <si>
    <t xml:space="preserve">Corners </t>
  </si>
  <si>
    <t>Date</t>
  </si>
  <si>
    <t>Partitions)</t>
  </si>
  <si>
    <t>Wooden floor</t>
  </si>
  <si>
    <t>Carpet floors</t>
  </si>
  <si>
    <t>Reception</t>
  </si>
  <si>
    <t>Lounge</t>
  </si>
  <si>
    <t>Free of dust and garbage</t>
  </si>
  <si>
    <t>Free of dust, shiny and no finger prints</t>
  </si>
  <si>
    <t>Offices, work station and meeting rooms</t>
  </si>
  <si>
    <t>Total Score</t>
  </si>
  <si>
    <t>Actual score</t>
  </si>
  <si>
    <t>Score</t>
  </si>
  <si>
    <t>Toilet paper</t>
  </si>
  <si>
    <t>Paper hand towels</t>
  </si>
  <si>
    <t xml:space="preserve">Hand Soap </t>
  </si>
  <si>
    <t>Advertising signs</t>
  </si>
  <si>
    <t xml:space="preserve">Fire boxes and extinguisher </t>
  </si>
  <si>
    <t>Plant Pots and plats</t>
  </si>
  <si>
    <t>Marble Plants Pots</t>
  </si>
  <si>
    <t>Palm marble pots</t>
  </si>
  <si>
    <t>Guide signs</t>
  </si>
  <si>
    <t>Item</t>
  </si>
  <si>
    <t>Ride on</t>
  </si>
  <si>
    <t>Hoover 3 m</t>
  </si>
  <si>
    <t>Single disk</t>
  </si>
  <si>
    <t>Injection</t>
  </si>
  <si>
    <t>High pressure</t>
  </si>
  <si>
    <t>Hoover 1 m</t>
  </si>
  <si>
    <t>Total</t>
  </si>
  <si>
    <t>Uniform</t>
  </si>
  <si>
    <t>Appropriate size</t>
  </si>
  <si>
    <t>Clean and ironed</t>
  </si>
  <si>
    <t>Shoes</t>
  </si>
  <si>
    <t>Clean and shiny</t>
  </si>
  <si>
    <t xml:space="preserve">Not torn </t>
  </si>
  <si>
    <t>Chin</t>
  </si>
  <si>
    <t>Hair</t>
  </si>
  <si>
    <t>Short</t>
  </si>
  <si>
    <t>White color</t>
  </si>
  <si>
    <t>Veil</t>
  </si>
  <si>
    <t>Nails</t>
  </si>
  <si>
    <t>Short and clean</t>
  </si>
  <si>
    <t>No bad smell</t>
  </si>
  <si>
    <t>Voice</t>
  </si>
  <si>
    <t>Low</t>
  </si>
  <si>
    <t>Not slow and not running</t>
  </si>
  <si>
    <t>Telephone</t>
  </si>
  <si>
    <t>Not allowed during working hours</t>
  </si>
  <si>
    <t>Smoking</t>
  </si>
  <si>
    <t>Joking and bad words</t>
  </si>
  <si>
    <t>Using  Guest toilets or Guest elevators</t>
  </si>
  <si>
    <t xml:space="preserve">Not allowed </t>
  </si>
  <si>
    <t xml:space="preserve">Contact with the guest </t>
  </si>
  <si>
    <t>Mack up</t>
  </si>
  <si>
    <t>Not strong</t>
  </si>
  <si>
    <t>Walk behind</t>
  </si>
  <si>
    <t>Hygiene</t>
  </si>
  <si>
    <t>To be shaved every day</t>
  </si>
  <si>
    <t>Attitude And behavior</t>
  </si>
  <si>
    <t>Movement</t>
  </si>
  <si>
    <t>Appearance</t>
  </si>
  <si>
    <t>Free of dust and, shiny no finger prints or shads</t>
  </si>
  <si>
    <t>Escalator sky light sides</t>
  </si>
  <si>
    <t>Escalator sky light frames</t>
  </si>
  <si>
    <t>Escalator sky light (internal)</t>
  </si>
  <si>
    <t>Slides</t>
  </si>
  <si>
    <t>Corner guards</t>
  </si>
  <si>
    <t>free of dust, Shiny and no finger prints</t>
  </si>
  <si>
    <t>Hard epoxy</t>
  </si>
  <si>
    <t>Free of dust, spots, sand and black marks</t>
  </si>
  <si>
    <t>Soft epoxy</t>
  </si>
  <si>
    <t>Marble sides</t>
  </si>
  <si>
    <t>Exhaust rooms</t>
  </si>
  <si>
    <t>Basalt floor</t>
  </si>
  <si>
    <t>Maintenance offices &amp; Micanical rooms</t>
  </si>
  <si>
    <t>Free of dust, spots, cement and black marks</t>
  </si>
  <si>
    <t>Free of sand, papers, cans, and cigarettes</t>
  </si>
  <si>
    <t>Side walks</t>
  </si>
  <si>
    <t>No papers or plastic bags</t>
  </si>
  <si>
    <t xml:space="preserve">  Cladding</t>
  </si>
  <si>
    <t>Security booth</t>
  </si>
  <si>
    <t>Free of dust and no cobwebs</t>
  </si>
  <si>
    <t>Free of dust, and black marks</t>
  </si>
  <si>
    <t>Free of dust, and no finger prints, or black marks</t>
  </si>
  <si>
    <t>Exhaust</t>
  </si>
  <si>
    <t>Tables</t>
  </si>
  <si>
    <t>Epoxy floors</t>
  </si>
  <si>
    <t>Free of dust, no cigarettes or garbage and cobwebs</t>
  </si>
  <si>
    <t>Clean and no cigarettes</t>
  </si>
  <si>
    <t>Door handles</t>
  </si>
  <si>
    <t>Consumables refill</t>
  </si>
  <si>
    <t xml:space="preserve">Free of dust, debris and shads </t>
  </si>
  <si>
    <t>Stones</t>
  </si>
  <si>
    <t xml:space="preserve">Free of dust, debris, spots, and bad smell </t>
  </si>
  <si>
    <t>Not walking on top of his shoes</t>
  </si>
  <si>
    <t>Equipment Standared</t>
  </si>
  <si>
    <t>Janitor room</t>
  </si>
  <si>
    <t>Machines</t>
  </si>
  <si>
    <t>Clean, No bad smell, Not noisy</t>
  </si>
  <si>
    <t>Safty procedure</t>
  </si>
  <si>
    <t>Tools</t>
  </si>
  <si>
    <t>Chemicals</t>
  </si>
  <si>
    <t>Clean, No bad smell,Not torn,and no broken stiks</t>
  </si>
  <si>
    <t>bottels tobe keept at the tray, and keep it at the janitor room</t>
  </si>
  <si>
    <t>Known, covered, on the properet botteles</t>
  </si>
  <si>
    <t>The cable has no cutting, blug is fixed, warning sign to be used</t>
  </si>
  <si>
    <t>Warning sign to be used, no ladder on wet floor</t>
  </si>
  <si>
    <t xml:space="preserve">Tray </t>
  </si>
  <si>
    <t>Dry Mop</t>
  </si>
  <si>
    <t>Dust Mop</t>
  </si>
  <si>
    <t>Caution Board</t>
  </si>
  <si>
    <t xml:space="preserve">Ladder 1.5CM </t>
  </si>
  <si>
    <t xml:space="preserve">Ladder 4 m </t>
  </si>
  <si>
    <t>Trolies</t>
  </si>
  <si>
    <t>shoes without heel, and not slippery</t>
  </si>
  <si>
    <t>Wher to store it</t>
  </si>
  <si>
    <t>Green wall Sky light</t>
  </si>
  <si>
    <t>Escalator Sky light</t>
  </si>
  <si>
    <t>Required Service</t>
  </si>
  <si>
    <t>Full Mark</t>
  </si>
  <si>
    <t>Percent Per Services</t>
  </si>
  <si>
    <t>Percent to total contract</t>
  </si>
  <si>
    <t>Toilets</t>
  </si>
  <si>
    <t>Celebration area</t>
  </si>
  <si>
    <t>Receiving Area</t>
  </si>
  <si>
    <t>Stairs</t>
  </si>
  <si>
    <t>Environments</t>
  </si>
  <si>
    <t>Sky Light&amp; canopies</t>
  </si>
  <si>
    <t>Basement</t>
  </si>
  <si>
    <t>Attendance</t>
  </si>
  <si>
    <t>Appearance and Hygiene</t>
  </si>
  <si>
    <t>Total Marks</t>
  </si>
  <si>
    <t>Percent per month</t>
  </si>
  <si>
    <t>Equipment</t>
  </si>
  <si>
    <t>Detrgent</t>
  </si>
  <si>
    <t>Glass cleaner</t>
  </si>
  <si>
    <t>Toilet cleaner</t>
  </si>
  <si>
    <t>Floor cleaner</t>
  </si>
  <si>
    <t>Spotes cleaner</t>
  </si>
  <si>
    <t>Multi perpose soap</t>
  </si>
  <si>
    <t>Stainless polisher</t>
  </si>
  <si>
    <t>Carpet shampoo</t>
  </si>
  <si>
    <t>BC chemicals</t>
  </si>
  <si>
    <t>Act score</t>
  </si>
  <si>
    <t>Cont Qnt</t>
  </si>
  <si>
    <t>Act Qnt</t>
  </si>
  <si>
    <t>Cont Score Per item</t>
  </si>
  <si>
    <t>Actual percentage</t>
  </si>
  <si>
    <t>Deduction</t>
  </si>
  <si>
    <t>Maintenance &amp; mechanical rooms</t>
  </si>
  <si>
    <t>Equipment &amp; tools &amp; Response</t>
  </si>
  <si>
    <t>Back Area &amp; service elevators</t>
  </si>
  <si>
    <t>Actual Score</t>
  </si>
  <si>
    <t xml:space="preserve"> Total Actual Score</t>
  </si>
  <si>
    <t xml:space="preserve">Overall precentage </t>
  </si>
  <si>
    <t>Lobby &amp; floors, &amp; guest elevators</t>
  </si>
  <si>
    <t>Food hall</t>
  </si>
  <si>
    <t>Tables and chairs</t>
  </si>
  <si>
    <t>Free of dust and food and oil spots</t>
  </si>
  <si>
    <t>Plants pots</t>
  </si>
  <si>
    <t>Baskets</t>
  </si>
  <si>
    <t>Green wall area</t>
  </si>
  <si>
    <t>Water stream</t>
  </si>
  <si>
    <t xml:space="preserve">clean and it has no water </t>
  </si>
  <si>
    <t>Back area</t>
  </si>
  <si>
    <t>Dumping area</t>
  </si>
  <si>
    <t>Staff cafeteria</t>
  </si>
  <si>
    <t>janitor room</t>
  </si>
  <si>
    <t>Exite stairs</t>
  </si>
  <si>
    <t>Staff elevatore area</t>
  </si>
  <si>
    <t>Electric room and utilites</t>
  </si>
  <si>
    <t>ATM machines</t>
  </si>
  <si>
    <t>Screens</t>
  </si>
  <si>
    <t xml:space="preserve">electric cables connected </t>
  </si>
  <si>
    <t>Administration area &amp; Edge</t>
  </si>
  <si>
    <t>`</t>
  </si>
  <si>
    <t xml:space="preserve">Site Manager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</si>
</sst>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Arial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6"/>
      <color theme="1"/>
      <name val="Arial"/>
      <family val="2"/>
      <scheme val="minor"/>
    </font>
    <font>
      <sz val="16"/>
      <color theme="1"/>
      <name val="Arial"/>
      <family val="2"/>
      <scheme val="minor"/>
    </font>
    <font>
      <sz val="11"/>
      <name val="Arial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Symbol"/>
      <family val="1"/>
      <charset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99">
    <xf numFmtId="0" fontId="0" fillId="0" borderId="0" xfId="0"/>
    <xf numFmtId="0" fontId="2" fillId="2" borderId="3" xfId="1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1" fillId="2" borderId="1" xfId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top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/>
    </xf>
    <xf numFmtId="0" fontId="1" fillId="0" borderId="1" xfId="1" applyFill="1" applyBorder="1" applyAlignment="1">
      <alignment horizontal="center"/>
    </xf>
    <xf numFmtId="0" fontId="2" fillId="0" borderId="1" xfId="1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9" xfId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1" fillId="5" borderId="1" xfId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0" borderId="3" xfId="1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1" xfId="0" applyBorder="1" applyAlignment="1">
      <alignment horizontal="center"/>
    </xf>
    <xf numFmtId="9" fontId="0" fillId="0" borderId="1" xfId="4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9" fontId="0" fillId="0" borderId="7" xfId="4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4" borderId="28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6" borderId="25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164" fontId="0" fillId="0" borderId="7" xfId="3" applyNumberFormat="1" applyFont="1" applyBorder="1" applyAlignment="1"/>
    <xf numFmtId="43" fontId="0" fillId="0" borderId="4" xfId="0" applyNumberFormat="1" applyBorder="1" applyAlignment="1"/>
    <xf numFmtId="43" fontId="0" fillId="0" borderId="8" xfId="0" applyNumberFormat="1" applyBorder="1" applyAlignment="1"/>
    <xf numFmtId="164" fontId="5" fillId="0" borderId="1" xfId="3" applyNumberFormat="1" applyFont="1" applyBorder="1" applyAlignment="1"/>
    <xf numFmtId="43" fontId="5" fillId="0" borderId="8" xfId="0" applyNumberFormat="1" applyFont="1" applyBorder="1" applyAlignment="1"/>
    <xf numFmtId="0" fontId="0" fillId="0" borderId="16" xfId="0" applyBorder="1" applyAlignment="1"/>
    <xf numFmtId="0" fontId="0" fillId="0" borderId="17" xfId="0" applyBorder="1" applyAlignment="1"/>
    <xf numFmtId="43" fontId="0" fillId="0" borderId="0" xfId="0" applyNumberFormat="1"/>
    <xf numFmtId="16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10" fontId="0" fillId="0" borderId="0" xfId="4" applyNumberFormat="1" applyFont="1" applyAlignment="1">
      <alignment horizontal="center"/>
    </xf>
    <xf numFmtId="43" fontId="5" fillId="0" borderId="0" xfId="0" applyNumberFormat="1" applyFont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3" borderId="1" xfId="1" applyFont="1" applyFill="1" applyBorder="1" applyAlignment="1">
      <alignment horizontal="center"/>
    </xf>
    <xf numFmtId="0" fontId="5" fillId="3" borderId="26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" xfId="0" applyFill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0" fontId="0" fillId="0" borderId="34" xfId="0" applyNumberFormat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7" fillId="3" borderId="1" xfId="1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/>
    </xf>
    <xf numFmtId="0" fontId="5" fillId="5" borderId="16" xfId="0" applyFont="1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1" xfId="0" applyFill="1" applyBorder="1" applyAlignment="1">
      <alignment horizontal="center"/>
    </xf>
    <xf numFmtId="0" fontId="1" fillId="2" borderId="2" xfId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2" fillId="0" borderId="2" xfId="1" applyFont="1" applyFill="1" applyBorder="1" applyAlignment="1">
      <alignment horizontal="center"/>
    </xf>
    <xf numFmtId="0" fontId="0" fillId="5" borderId="40" xfId="0" applyFill="1" applyBorder="1" applyAlignment="1">
      <alignment horizontal="center"/>
    </xf>
    <xf numFmtId="0" fontId="5" fillId="5" borderId="40" xfId="0" applyFont="1" applyFill="1" applyBorder="1" applyAlignment="1">
      <alignment horizontal="center"/>
    </xf>
    <xf numFmtId="0" fontId="2" fillId="2" borderId="9" xfId="1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5" borderId="40" xfId="0" applyFont="1" applyFill="1" applyBorder="1" applyAlignment="1">
      <alignment horizontal="center" vertical="center"/>
    </xf>
    <xf numFmtId="3" fontId="0" fillId="0" borderId="34" xfId="0" applyNumberFormat="1" applyBorder="1" applyAlignment="1">
      <alignment horizontal="center" vertical="center"/>
    </xf>
    <xf numFmtId="0" fontId="0" fillId="0" borderId="34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2" borderId="2" xfId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9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8" borderId="18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 indent="2"/>
    </xf>
    <xf numFmtId="0" fontId="11" fillId="0" borderId="0" xfId="0" applyFont="1" applyAlignment="1">
      <alignment horizontal="left" vertical="center" indent="2"/>
    </xf>
    <xf numFmtId="0" fontId="11" fillId="0" borderId="0" xfId="0" applyFont="1" applyAlignment="1">
      <alignment vertical="center"/>
    </xf>
    <xf numFmtId="9" fontId="10" fillId="0" borderId="7" xfId="4" applyFont="1" applyBorder="1" applyAlignment="1"/>
    <xf numFmtId="9" fontId="10" fillId="0" borderId="1" xfId="4" applyFont="1" applyBorder="1" applyAlignment="1"/>
    <xf numFmtId="0" fontId="10" fillId="0" borderId="2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43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5">
    <cellStyle name="Comma" xfId="3" builtinId="3"/>
    <cellStyle name="Normal" xfId="0" builtinId="0"/>
    <cellStyle name="Normal 2" xfId="1"/>
    <cellStyle name="Normal 3" xfId="2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hmed_youssef/Desktop/SLA%20New%20Project/2020%20lastu%20pdated%20%20Conected%20Sheet/AM/Inspection%20Forms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TOTAL"/>
    </sheetNames>
    <sheetDataSet>
      <sheetData sheetId="0">
        <row r="4">
          <cell r="C4">
            <v>0.5</v>
          </cell>
          <cell r="G4">
            <v>0.5</v>
          </cell>
          <cell r="K4">
            <v>1</v>
          </cell>
        </row>
        <row r="5">
          <cell r="C5">
            <v>0.5</v>
          </cell>
          <cell r="G5">
            <v>0.5</v>
          </cell>
        </row>
        <row r="6">
          <cell r="C6">
            <v>0.5</v>
          </cell>
          <cell r="G6">
            <v>1</v>
          </cell>
        </row>
        <row r="7">
          <cell r="C7">
            <v>0.5</v>
          </cell>
          <cell r="G7">
            <v>0.5</v>
          </cell>
        </row>
        <row r="8">
          <cell r="G8">
            <v>1</v>
          </cell>
        </row>
        <row r="9">
          <cell r="G9">
            <v>0.5</v>
          </cell>
        </row>
        <row r="10">
          <cell r="G10">
            <v>0.5</v>
          </cell>
        </row>
        <row r="11">
          <cell r="G11">
            <v>0.5</v>
          </cell>
          <cell r="K11">
            <v>0.5</v>
          </cell>
        </row>
        <row r="14">
          <cell r="G14">
            <v>0.5</v>
          </cell>
        </row>
        <row r="16">
          <cell r="C16">
            <v>0.5</v>
          </cell>
        </row>
        <row r="19">
          <cell r="G19">
            <v>0.5</v>
          </cell>
        </row>
        <row r="20">
          <cell r="G20">
            <v>0.5</v>
          </cell>
        </row>
        <row r="22">
          <cell r="K22">
            <v>1</v>
          </cell>
        </row>
        <row r="24">
          <cell r="K24">
            <v>2</v>
          </cell>
        </row>
        <row r="26">
          <cell r="G26">
            <v>0.5</v>
          </cell>
        </row>
        <row r="27">
          <cell r="G27">
            <v>0.5</v>
          </cell>
        </row>
        <row r="29">
          <cell r="G29">
            <v>0.5</v>
          </cell>
        </row>
        <row r="30">
          <cell r="G30">
            <v>0.5</v>
          </cell>
        </row>
        <row r="33">
          <cell r="G33">
            <v>0.5</v>
          </cell>
          <cell r="K33">
            <v>1</v>
          </cell>
        </row>
        <row r="34">
          <cell r="G34">
            <v>1</v>
          </cell>
          <cell r="K34">
            <v>2</v>
          </cell>
        </row>
        <row r="35">
          <cell r="G35">
            <v>0.5</v>
          </cell>
        </row>
        <row r="36">
          <cell r="K36">
            <v>3</v>
          </cell>
        </row>
        <row r="37">
          <cell r="K37">
            <v>4</v>
          </cell>
        </row>
        <row r="38">
          <cell r="G38">
            <v>0.5</v>
          </cell>
          <cell r="K38">
            <v>1</v>
          </cell>
        </row>
        <row r="39">
          <cell r="G39">
            <v>0.5</v>
          </cell>
          <cell r="K39">
            <v>1</v>
          </cell>
        </row>
        <row r="40">
          <cell r="K40">
            <v>3</v>
          </cell>
        </row>
        <row r="41">
          <cell r="K41">
            <v>10</v>
          </cell>
        </row>
        <row r="42">
          <cell r="C42">
            <v>0.5</v>
          </cell>
          <cell r="G42">
            <v>1</v>
          </cell>
          <cell r="K42">
            <v>14</v>
          </cell>
        </row>
        <row r="43">
          <cell r="C43">
            <v>0.25</v>
          </cell>
          <cell r="G43">
            <v>1</v>
          </cell>
          <cell r="K43">
            <v>8</v>
          </cell>
        </row>
        <row r="44">
          <cell r="C44">
            <v>0.5</v>
          </cell>
          <cell r="K44">
            <v>15</v>
          </cell>
        </row>
        <row r="45">
          <cell r="C45">
            <v>0.5</v>
          </cell>
          <cell r="K45">
            <v>3</v>
          </cell>
        </row>
        <row r="46">
          <cell r="K46">
            <v>1</v>
          </cell>
        </row>
        <row r="47">
          <cell r="C47">
            <v>0.25</v>
          </cell>
          <cell r="G47">
            <v>0.5</v>
          </cell>
          <cell r="K47">
            <v>6</v>
          </cell>
        </row>
        <row r="48">
          <cell r="C48">
            <v>0.5</v>
          </cell>
          <cell r="K48">
            <v>1</v>
          </cell>
        </row>
        <row r="49">
          <cell r="C49">
            <v>0.5</v>
          </cell>
          <cell r="K49">
            <v>1</v>
          </cell>
        </row>
        <row r="62">
          <cell r="C62">
            <v>0.5</v>
          </cell>
          <cell r="G62">
            <v>0.5</v>
          </cell>
          <cell r="K62">
            <v>1</v>
          </cell>
        </row>
        <row r="63">
          <cell r="C63">
            <v>0.5</v>
          </cell>
          <cell r="G63">
            <v>0.5</v>
          </cell>
          <cell r="K63">
            <v>1</v>
          </cell>
        </row>
        <row r="64">
          <cell r="G64">
            <v>0.5</v>
          </cell>
          <cell r="K64">
            <v>1</v>
          </cell>
        </row>
        <row r="65">
          <cell r="G65">
            <v>0.5</v>
          </cell>
          <cell r="K65">
            <v>1</v>
          </cell>
        </row>
        <row r="66">
          <cell r="G66">
            <v>0.5</v>
          </cell>
        </row>
        <row r="67">
          <cell r="G67">
            <v>0.5</v>
          </cell>
          <cell r="K67">
            <v>1</v>
          </cell>
        </row>
        <row r="68">
          <cell r="G68">
            <v>0.5</v>
          </cell>
          <cell r="K68">
            <v>0</v>
          </cell>
        </row>
        <row r="69">
          <cell r="G69">
            <v>0.5</v>
          </cell>
        </row>
        <row r="70">
          <cell r="G70">
            <v>0.5</v>
          </cell>
        </row>
        <row r="71">
          <cell r="G71">
            <v>0.5</v>
          </cell>
        </row>
      </sheetData>
      <sheetData sheetId="1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  <row r="7">
          <cell r="C7">
            <v>0.5</v>
          </cell>
        </row>
      </sheetData>
      <sheetData sheetId="2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3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4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5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6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7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8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9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0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1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2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3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4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5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6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7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8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19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0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1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2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3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4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5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6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7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8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29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30">
        <row r="4">
          <cell r="C4">
            <v>0.5</v>
          </cell>
        </row>
        <row r="5">
          <cell r="C5">
            <v>0.5</v>
          </cell>
        </row>
        <row r="6">
          <cell r="C6">
            <v>0.5</v>
          </cell>
        </row>
      </sheetData>
      <sheetData sheetId="3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1"/>
  <sheetViews>
    <sheetView topLeftCell="A2" workbookViewId="0">
      <selection activeCell="G21" sqref="G21"/>
    </sheetView>
  </sheetViews>
  <sheetFormatPr defaultRowHeight="14.25" x14ac:dyDescent="0.2"/>
  <cols>
    <col min="2" max="2" width="31.625" bestFit="1" customWidth="1"/>
    <col min="4" max="4" width="19.25" bestFit="1" customWidth="1"/>
    <col min="5" max="5" width="22.75" bestFit="1" customWidth="1"/>
    <col min="6" max="6" width="17.875" bestFit="1" customWidth="1"/>
    <col min="7" max="7" width="23.75" bestFit="1" customWidth="1"/>
    <col min="8" max="8" width="21.625" bestFit="1" customWidth="1"/>
    <col min="9" max="9" width="10.625" bestFit="1" customWidth="1"/>
  </cols>
  <sheetData>
    <row r="2" spans="2:9" ht="15" thickBot="1" x14ac:dyDescent="0.25"/>
    <row r="3" spans="2:9" ht="16.5" thickTop="1" thickBot="1" x14ac:dyDescent="0.3">
      <c r="B3" s="78" t="s">
        <v>322</v>
      </c>
      <c r="C3" s="45" t="s">
        <v>323</v>
      </c>
      <c r="D3" s="45" t="s">
        <v>324</v>
      </c>
      <c r="E3" s="45" t="s">
        <v>325</v>
      </c>
      <c r="F3" s="45" t="s">
        <v>336</v>
      </c>
      <c r="G3" s="46" t="s">
        <v>351</v>
      </c>
      <c r="H3" s="88" t="s">
        <v>352</v>
      </c>
    </row>
    <row r="4" spans="2:9" ht="15.75" thickTop="1" thickBot="1" x14ac:dyDescent="0.25">
      <c r="B4" s="167" t="s">
        <v>378</v>
      </c>
      <c r="C4" s="14">
        <v>10</v>
      </c>
      <c r="D4" s="47">
        <f>C4/C19</f>
        <v>0.1</v>
      </c>
      <c r="E4" s="79">
        <f>H19*D4</f>
        <v>34620</v>
      </c>
      <c r="F4" s="165">
        <f>'Administraion Area&amp; Edge'!AI71/'Administraion Area&amp; Edge'!AI70</f>
        <v>0.94064516129032283</v>
      </c>
      <c r="G4" s="80">
        <f>E4*F4</f>
        <v>32565.135483870978</v>
      </c>
      <c r="H4" s="89">
        <f>100%-F4</f>
        <v>5.9354838709677171E-2</v>
      </c>
      <c r="I4" s="86"/>
    </row>
    <row r="5" spans="2:9" ht="15.75" thickTop="1" thickBot="1" x14ac:dyDescent="0.25">
      <c r="B5" s="154" t="s">
        <v>326</v>
      </c>
      <c r="C5" s="34">
        <v>5</v>
      </c>
      <c r="D5" s="42">
        <v>0.05</v>
      </c>
      <c r="E5" s="79">
        <f>H19*D5</f>
        <v>17310</v>
      </c>
      <c r="F5" s="166">
        <f>Toilets!AI82/Toilets!AI81</f>
        <v>0.88258064516129042</v>
      </c>
      <c r="G5" s="81">
        <f t="shared" ref="G5:G18" si="0">E5*F5</f>
        <v>15277.470967741938</v>
      </c>
      <c r="H5" s="89">
        <f t="shared" ref="H5:H18" si="1">100%-F5</f>
        <v>0.11741935483870958</v>
      </c>
      <c r="I5" s="86"/>
    </row>
    <row r="6" spans="2:9" ht="15.75" thickTop="1" thickBot="1" x14ac:dyDescent="0.25">
      <c r="B6" s="154" t="s">
        <v>359</v>
      </c>
      <c r="C6" s="34">
        <v>10</v>
      </c>
      <c r="D6" s="42">
        <v>0.1</v>
      </c>
      <c r="E6" s="79">
        <f>H19*D6</f>
        <v>34620</v>
      </c>
      <c r="F6" s="166">
        <f>'Lobby&amp;Floors&amp;elevators'!AI85/'Lobby&amp;Floors&amp;elevators'!AI84</f>
        <v>0.94876660341555974</v>
      </c>
      <c r="G6" s="81">
        <f t="shared" si="0"/>
        <v>32846.299810246681</v>
      </c>
      <c r="H6" s="89">
        <f t="shared" si="1"/>
        <v>5.1233396584440261E-2</v>
      </c>
      <c r="I6" s="86"/>
    </row>
    <row r="7" spans="2:9" ht="15.75" thickTop="1" thickBot="1" x14ac:dyDescent="0.25">
      <c r="B7" s="154" t="s">
        <v>327</v>
      </c>
      <c r="C7" s="34">
        <v>5</v>
      </c>
      <c r="D7" s="42">
        <v>0.05</v>
      </c>
      <c r="E7" s="79">
        <f>H19*D7</f>
        <v>17310</v>
      </c>
      <c r="F7" s="166">
        <f>'Celebration area'!AI61/'Celebration area'!AI60</f>
        <v>0.9470967741935481</v>
      </c>
      <c r="G7" s="81">
        <f t="shared" si="0"/>
        <v>16394.245161290317</v>
      </c>
      <c r="H7" s="89">
        <f t="shared" si="1"/>
        <v>5.2903225806451903E-2</v>
      </c>
      <c r="I7" s="86"/>
    </row>
    <row r="8" spans="2:9" ht="15.75" thickTop="1" thickBot="1" x14ac:dyDescent="0.25">
      <c r="B8" s="154" t="s">
        <v>328</v>
      </c>
      <c r="C8" s="34">
        <v>5</v>
      </c>
      <c r="D8" s="42">
        <v>0.05</v>
      </c>
      <c r="E8" s="79">
        <f>H19*D8</f>
        <v>17310</v>
      </c>
      <c r="F8" s="166">
        <f>'Receiving Area'!AI55/'Receiving Area'!AI54</f>
        <v>0.88967741935483891</v>
      </c>
      <c r="G8" s="81">
        <f t="shared" si="0"/>
        <v>15400.316129032262</v>
      </c>
      <c r="H8" s="89">
        <f t="shared" si="1"/>
        <v>0.11032258064516109</v>
      </c>
      <c r="I8" s="86"/>
    </row>
    <row r="9" spans="2:9" ht="15.75" thickTop="1" thickBot="1" x14ac:dyDescent="0.25">
      <c r="B9" s="154" t="s">
        <v>329</v>
      </c>
      <c r="C9" s="34">
        <v>5</v>
      </c>
      <c r="D9" s="42">
        <v>0.05</v>
      </c>
      <c r="E9" s="79">
        <f>H19*D9</f>
        <v>17310</v>
      </c>
      <c r="F9" s="166">
        <f>Stairs!AI45/Stairs!AI44</f>
        <v>0.83032258064516118</v>
      </c>
      <c r="G9" s="81">
        <f t="shared" si="0"/>
        <v>14372.88387096774</v>
      </c>
      <c r="H9" s="89">
        <f t="shared" si="1"/>
        <v>0.16967741935483882</v>
      </c>
      <c r="I9" s="86"/>
    </row>
    <row r="10" spans="2:9" ht="15.75" thickTop="1" thickBot="1" x14ac:dyDescent="0.25">
      <c r="B10" s="154" t="s">
        <v>355</v>
      </c>
      <c r="C10" s="34">
        <v>5</v>
      </c>
      <c r="D10" s="42">
        <v>0.05</v>
      </c>
      <c r="E10" s="79">
        <f>H19*D10</f>
        <v>17310</v>
      </c>
      <c r="F10" s="166">
        <f>'Back areas &amp; service elevators'!AI56/'Back areas &amp; service elevators'!AI55</f>
        <v>0.84580645161290335</v>
      </c>
      <c r="G10" s="81">
        <f t="shared" si="0"/>
        <v>14640.909677419357</v>
      </c>
      <c r="H10" s="89">
        <f t="shared" si="1"/>
        <v>0.15419354838709665</v>
      </c>
      <c r="I10" s="86"/>
    </row>
    <row r="11" spans="2:9" ht="15.75" thickTop="1" thickBot="1" x14ac:dyDescent="0.25">
      <c r="B11" s="154" t="s">
        <v>330</v>
      </c>
      <c r="C11" s="34">
        <v>5</v>
      </c>
      <c r="D11" s="42">
        <v>0.05</v>
      </c>
      <c r="E11" s="79">
        <f>H19*D11</f>
        <v>17310</v>
      </c>
      <c r="F11" s="166">
        <f>Environment!AI37/Environment!AI36</f>
        <v>1</v>
      </c>
      <c r="G11" s="81">
        <f t="shared" si="0"/>
        <v>17310</v>
      </c>
      <c r="H11" s="89">
        <f t="shared" si="1"/>
        <v>0</v>
      </c>
      <c r="I11" s="86"/>
    </row>
    <row r="12" spans="2:9" ht="15.75" thickTop="1" thickBot="1" x14ac:dyDescent="0.25">
      <c r="B12" s="154" t="s">
        <v>331</v>
      </c>
      <c r="C12" s="34">
        <v>5</v>
      </c>
      <c r="D12" s="42">
        <v>0.05</v>
      </c>
      <c r="E12" s="79">
        <f>H19*D12</f>
        <v>17310</v>
      </c>
      <c r="F12" s="166">
        <f>'Sky light &amp;canopies'!AI39/'Sky light &amp;canopies'!AI38</f>
        <v>0.967741935483871</v>
      </c>
      <c r="G12" s="81">
        <f t="shared" si="0"/>
        <v>16751.612903225807</v>
      </c>
      <c r="H12" s="89">
        <f t="shared" si="1"/>
        <v>3.2258064516129004E-2</v>
      </c>
      <c r="I12" s="86"/>
    </row>
    <row r="13" spans="2:9" ht="15.75" thickTop="1" thickBot="1" x14ac:dyDescent="0.25">
      <c r="B13" s="154" t="s">
        <v>332</v>
      </c>
      <c r="C13" s="34">
        <v>5</v>
      </c>
      <c r="D13" s="42">
        <v>0.05</v>
      </c>
      <c r="E13" s="79">
        <f>H19*D13</f>
        <v>17310</v>
      </c>
      <c r="F13" s="166">
        <f>Basement!AI72/Basement!AI71</f>
        <v>1</v>
      </c>
      <c r="G13" s="81">
        <f t="shared" si="0"/>
        <v>17310</v>
      </c>
      <c r="H13" s="89">
        <f t="shared" si="1"/>
        <v>0</v>
      </c>
      <c r="I13" s="86"/>
    </row>
    <row r="14" spans="2:9" ht="15.75" thickTop="1" thickBot="1" x14ac:dyDescent="0.25">
      <c r="B14" s="154" t="s">
        <v>353</v>
      </c>
      <c r="C14" s="34">
        <v>5</v>
      </c>
      <c r="D14" s="42">
        <v>0.05</v>
      </c>
      <c r="E14" s="79">
        <f>H19*D14</f>
        <v>17310</v>
      </c>
      <c r="F14" s="166">
        <f>'Maintenance&amp;mechanical rooms '!AI53/'Maintenance&amp;mechanical rooms '!AI52</f>
        <v>1</v>
      </c>
      <c r="G14" s="81">
        <f t="shared" si="0"/>
        <v>17310</v>
      </c>
      <c r="H14" s="89">
        <f t="shared" si="1"/>
        <v>0</v>
      </c>
      <c r="I14" s="86"/>
    </row>
    <row r="15" spans="2:9" ht="15.75" thickTop="1" thickBot="1" x14ac:dyDescent="0.25">
      <c r="B15" s="154" t="s">
        <v>333</v>
      </c>
      <c r="C15" s="34">
        <v>10</v>
      </c>
      <c r="D15" s="42">
        <f>C15/C19</f>
        <v>0.1</v>
      </c>
      <c r="E15" s="79">
        <f>H19*D15</f>
        <v>34620</v>
      </c>
      <c r="F15" s="166">
        <f>Attendance!GF13/Attendance!GF11</f>
        <v>0.95714285714285663</v>
      </c>
      <c r="G15" s="81">
        <f t="shared" si="0"/>
        <v>33136.285714285696</v>
      </c>
      <c r="H15" s="89">
        <f t="shared" si="1"/>
        <v>4.2857142857143371E-2</v>
      </c>
      <c r="I15" s="86"/>
    </row>
    <row r="16" spans="2:9" ht="15.75" thickTop="1" thickBot="1" x14ac:dyDescent="0.25">
      <c r="B16" s="154" t="s">
        <v>354</v>
      </c>
      <c r="C16" s="34">
        <v>10</v>
      </c>
      <c r="D16" s="42">
        <f>10%</f>
        <v>0.1</v>
      </c>
      <c r="E16" s="79">
        <f>H19*D16</f>
        <v>34620</v>
      </c>
      <c r="F16" s="166">
        <f>'Equipment and Tools'!BM52/'Equipment and Tools'!BM51</f>
        <v>0.91928656767366457</v>
      </c>
      <c r="G16" s="81">
        <f t="shared" si="0"/>
        <v>31825.700972862269</v>
      </c>
      <c r="H16" s="89">
        <f t="shared" si="1"/>
        <v>8.0713432326335433E-2</v>
      </c>
      <c r="I16" s="86"/>
    </row>
    <row r="17" spans="2:9" ht="15.75" thickTop="1" thickBot="1" x14ac:dyDescent="0.25">
      <c r="B17" s="154" t="s">
        <v>360</v>
      </c>
      <c r="C17" s="168">
        <v>5</v>
      </c>
      <c r="D17" s="42">
        <v>0.05</v>
      </c>
      <c r="E17" s="79">
        <f>H19*D17</f>
        <v>17310</v>
      </c>
      <c r="F17" s="166">
        <f>'Food hall'!AI59/'Food hall'!AI58</f>
        <v>0.90322580645161288</v>
      </c>
      <c r="G17" s="81">
        <f t="shared" si="0"/>
        <v>15634.838709677419</v>
      </c>
      <c r="H17" s="89">
        <f t="shared" si="1"/>
        <v>9.6774193548387122E-2</v>
      </c>
      <c r="I17" s="86"/>
    </row>
    <row r="18" spans="2:9" ht="15" thickTop="1" x14ac:dyDescent="0.2">
      <c r="B18" s="154" t="s">
        <v>334</v>
      </c>
      <c r="C18" s="34">
        <v>10</v>
      </c>
      <c r="D18" s="42">
        <f>10%</f>
        <v>0.1</v>
      </c>
      <c r="E18" s="79">
        <f>H19*D18</f>
        <v>34620</v>
      </c>
      <c r="F18" s="166">
        <f>'Appearance and hygiene'!AI38/'Appearance and hygiene'!AI37</f>
        <v>0.99139784946236564</v>
      </c>
      <c r="G18" s="81">
        <f t="shared" si="0"/>
        <v>34322.193548387098</v>
      </c>
      <c r="H18" s="89">
        <f t="shared" si="1"/>
        <v>8.6021505376343566E-3</v>
      </c>
      <c r="I18" s="86"/>
    </row>
    <row r="19" spans="2:9" ht="15" x14ac:dyDescent="0.25">
      <c r="B19" s="154" t="s">
        <v>335</v>
      </c>
      <c r="C19" s="43">
        <f>SUM(C4:C18)</f>
        <v>100</v>
      </c>
      <c r="D19" s="43"/>
      <c r="E19" s="82">
        <f>SUM(E4:E18)</f>
        <v>346200</v>
      </c>
      <c r="F19" s="82"/>
      <c r="G19" s="83">
        <f>SUM(G4:G18)</f>
        <v>325097.89294900751</v>
      </c>
      <c r="H19" s="90">
        <v>346200</v>
      </c>
    </row>
    <row r="20" spans="2:9" ht="15" thickBot="1" x14ac:dyDescent="0.25">
      <c r="B20" s="154" t="s">
        <v>358</v>
      </c>
      <c r="C20" s="44"/>
      <c r="D20" s="44"/>
      <c r="E20" s="84"/>
      <c r="F20" s="84"/>
      <c r="G20" s="85">
        <f>G19/H19</f>
        <v>0.93904648454363815</v>
      </c>
      <c r="H20" s="174">
        <f>H19-G19</f>
        <v>21102.10705099249</v>
      </c>
    </row>
    <row r="21" spans="2:9" ht="15" thickTop="1" x14ac:dyDescent="0.2">
      <c r="C21" s="25"/>
      <c r="D21" s="25"/>
      <c r="E21" s="25"/>
      <c r="F21" s="25"/>
      <c r="G21" s="25"/>
    </row>
    <row r="22" spans="2:9" x14ac:dyDescent="0.2">
      <c r="C22" s="25"/>
      <c r="D22" s="25"/>
      <c r="E22" s="25"/>
      <c r="F22" s="25"/>
      <c r="G22" s="25"/>
    </row>
    <row r="23" spans="2:9" x14ac:dyDescent="0.2">
      <c r="B23" s="161"/>
      <c r="H23" s="86"/>
    </row>
    <row r="24" spans="2:9" x14ac:dyDescent="0.2">
      <c r="B24" s="161"/>
    </row>
    <row r="25" spans="2:9" ht="15" x14ac:dyDescent="0.2">
      <c r="B25" s="162"/>
    </row>
    <row r="26" spans="2:9" ht="15" x14ac:dyDescent="0.2">
      <c r="B26" s="162"/>
    </row>
    <row r="27" spans="2:9" ht="15" x14ac:dyDescent="0.2">
      <c r="B27" s="162"/>
    </row>
    <row r="28" spans="2:9" ht="15" x14ac:dyDescent="0.2">
      <c r="B28" s="162"/>
    </row>
    <row r="29" spans="2:9" x14ac:dyDescent="0.2">
      <c r="B29" s="163"/>
    </row>
    <row r="30" spans="2:9" ht="15" x14ac:dyDescent="0.2">
      <c r="B30" s="162"/>
    </row>
    <row r="31" spans="2:9" x14ac:dyDescent="0.2">
      <c r="B31" s="164"/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1"/>
  <sheetViews>
    <sheetView view="pageBreakPreview" zoomScale="60" zoomScaleNormal="80" workbookViewId="0">
      <pane ySplit="2" topLeftCell="A3" activePane="bottomLeft" state="frozen"/>
      <selection pane="bottomLeft" activeCell="Z57" sqref="Z57"/>
    </sheetView>
  </sheetViews>
  <sheetFormatPr defaultColWidth="9.125" defaultRowHeight="14.25" x14ac:dyDescent="0.2"/>
  <cols>
    <col min="1" max="1" width="4.875" style="25" bestFit="1" customWidth="1"/>
    <col min="2" max="2" width="43" style="25" bestFit="1" customWidth="1"/>
    <col min="3" max="3" width="60.875" style="25" customWidth="1"/>
    <col min="4" max="34" width="5.8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B2" s="175" t="s">
        <v>204</v>
      </c>
      <c r="C2" s="175"/>
      <c r="D2" s="98">
        <v>1</v>
      </c>
      <c r="E2" s="98">
        <v>2</v>
      </c>
      <c r="F2" s="98">
        <v>3</v>
      </c>
      <c r="G2" s="98">
        <v>4</v>
      </c>
      <c r="H2" s="98">
        <v>5</v>
      </c>
      <c r="I2" s="98">
        <v>6</v>
      </c>
      <c r="J2" s="98">
        <v>7</v>
      </c>
      <c r="K2" s="98">
        <v>8</v>
      </c>
      <c r="L2" s="98">
        <v>9</v>
      </c>
      <c r="M2" s="98">
        <v>10</v>
      </c>
      <c r="N2" s="98">
        <v>11</v>
      </c>
      <c r="O2" s="98">
        <v>12</v>
      </c>
      <c r="P2" s="98">
        <v>13</v>
      </c>
      <c r="Q2" s="98">
        <v>14</v>
      </c>
      <c r="R2" s="98">
        <v>15</v>
      </c>
      <c r="S2" s="98">
        <v>16</v>
      </c>
      <c r="T2" s="98">
        <v>17</v>
      </c>
      <c r="U2" s="98">
        <v>18</v>
      </c>
      <c r="V2" s="98">
        <v>19</v>
      </c>
      <c r="W2" s="98">
        <v>20</v>
      </c>
      <c r="X2" s="98">
        <v>21</v>
      </c>
      <c r="Y2" s="98">
        <v>22</v>
      </c>
      <c r="Z2" s="98">
        <v>23</v>
      </c>
      <c r="AA2" s="98">
        <v>24</v>
      </c>
      <c r="AB2" s="98">
        <v>25</v>
      </c>
      <c r="AC2" s="98">
        <v>26</v>
      </c>
      <c r="AD2" s="98">
        <v>27</v>
      </c>
      <c r="AE2" s="98">
        <v>28</v>
      </c>
      <c r="AF2" s="98">
        <v>29</v>
      </c>
      <c r="AG2" s="98">
        <v>30</v>
      </c>
      <c r="AH2" s="98">
        <v>31</v>
      </c>
    </row>
    <row r="3" spans="1:34" ht="20.25" x14ac:dyDescent="0.3">
      <c r="B3" s="34" t="s">
        <v>38</v>
      </c>
      <c r="C3" s="34" t="s">
        <v>42</v>
      </c>
      <c r="D3" s="176" t="s">
        <v>215</v>
      </c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8"/>
    </row>
    <row r="4" spans="1:34" x14ac:dyDescent="0.2">
      <c r="A4" s="108">
        <v>1</v>
      </c>
      <c r="B4" s="92" t="s">
        <v>19</v>
      </c>
      <c r="C4" s="28"/>
      <c r="D4" s="28">
        <v>0.5</v>
      </c>
      <c r="E4" s="28">
        <v>0.5</v>
      </c>
      <c r="F4" s="28">
        <v>0.5</v>
      </c>
      <c r="G4" s="28">
        <v>0.5</v>
      </c>
      <c r="H4" s="28">
        <v>0.5</v>
      </c>
      <c r="I4" s="28">
        <v>0.5</v>
      </c>
      <c r="J4" s="28">
        <v>0.5</v>
      </c>
      <c r="K4" s="28">
        <v>0.5</v>
      </c>
      <c r="L4" s="28">
        <v>0.5</v>
      </c>
      <c r="M4" s="28">
        <v>0.5</v>
      </c>
      <c r="N4" s="28">
        <v>0.5</v>
      </c>
      <c r="O4" s="28">
        <v>0.5</v>
      </c>
      <c r="P4" s="28">
        <v>0.5</v>
      </c>
      <c r="Q4" s="28">
        <v>0.5</v>
      </c>
      <c r="R4" s="28">
        <v>0.5</v>
      </c>
      <c r="S4" s="28">
        <v>0.5</v>
      </c>
      <c r="T4" s="28">
        <v>0.5</v>
      </c>
      <c r="U4" s="28">
        <v>0.5</v>
      </c>
      <c r="V4" s="28">
        <v>0.5</v>
      </c>
      <c r="W4" s="28">
        <v>0.5</v>
      </c>
      <c r="X4" s="28">
        <v>0.5</v>
      </c>
      <c r="Y4" s="28">
        <v>0.5</v>
      </c>
      <c r="Z4" s="28">
        <v>0.5</v>
      </c>
      <c r="AA4" s="28">
        <v>0.5</v>
      </c>
      <c r="AB4" s="28">
        <v>0.5</v>
      </c>
      <c r="AC4" s="28">
        <v>0.5</v>
      </c>
      <c r="AD4" s="28">
        <v>0.5</v>
      </c>
      <c r="AE4" s="28">
        <v>0.5</v>
      </c>
      <c r="AF4" s="28">
        <v>0.5</v>
      </c>
      <c r="AG4" s="28">
        <v>0.5</v>
      </c>
      <c r="AH4" s="28">
        <v>0.5</v>
      </c>
    </row>
    <row r="5" spans="1:34" x14ac:dyDescent="0.2">
      <c r="B5" s="2" t="s">
        <v>33</v>
      </c>
      <c r="C5" s="34" t="s">
        <v>23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32</v>
      </c>
      <c r="C6" s="34" t="s">
        <v>23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20</v>
      </c>
      <c r="C7" s="34" t="s">
        <v>23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ht="15" x14ac:dyDescent="0.25">
      <c r="B8" s="93" t="s">
        <v>356</v>
      </c>
      <c r="C8" s="19"/>
      <c r="D8" s="19">
        <f>'[1]01'!$C$4</f>
        <v>0.5</v>
      </c>
      <c r="E8" s="19">
        <f>'[1]02'!$C$4</f>
        <v>0.5</v>
      </c>
      <c r="F8" s="19">
        <f>'[1]03'!$C$4</f>
        <v>0.5</v>
      </c>
      <c r="G8" s="19">
        <f>'[1]04'!$C$4</f>
        <v>0.5</v>
      </c>
      <c r="H8" s="19">
        <f>'[1]05'!$C$4</f>
        <v>0.5</v>
      </c>
      <c r="I8" s="19">
        <f>'[1]06'!$C$4</f>
        <v>0.5</v>
      </c>
      <c r="J8" s="19">
        <f>'[1]07'!$C$4</f>
        <v>0.5</v>
      </c>
      <c r="K8" s="19">
        <f>'[1]08'!$C$4</f>
        <v>0.5</v>
      </c>
      <c r="L8" s="19">
        <f>'[1]09'!$C$4</f>
        <v>0.5</v>
      </c>
      <c r="M8" s="19">
        <f>'[1]10'!$C$4</f>
        <v>0.5</v>
      </c>
      <c r="N8" s="19">
        <f>'[1]11'!$C$4</f>
        <v>0.5</v>
      </c>
      <c r="O8" s="19">
        <f>'[1]12'!$C$4</f>
        <v>0.5</v>
      </c>
      <c r="P8" s="19">
        <f>'[1]13'!$C$4</f>
        <v>0.5</v>
      </c>
      <c r="Q8" s="19">
        <f>'[1]14'!$C$4</f>
        <v>0.5</v>
      </c>
      <c r="R8" s="19">
        <f>'[1]15'!$C$4</f>
        <v>0.5</v>
      </c>
      <c r="S8" s="19">
        <f>'[1]16'!$C$4</f>
        <v>0.5</v>
      </c>
      <c r="T8" s="19">
        <f>'[1]17'!$C$4</f>
        <v>0.5</v>
      </c>
      <c r="U8" s="19">
        <f>'[1]18'!$C$4</f>
        <v>0.5</v>
      </c>
      <c r="V8" s="19">
        <f>'[1]19'!$C$4</f>
        <v>0.5</v>
      </c>
      <c r="W8" s="19">
        <f>'[1]20'!$C$4</f>
        <v>0.5</v>
      </c>
      <c r="X8" s="19">
        <f>'[1]21'!$C$4</f>
        <v>0.5</v>
      </c>
      <c r="Y8" s="19">
        <f>'[1]22'!$C$4</f>
        <v>0.5</v>
      </c>
      <c r="Z8" s="19">
        <f>'[1]23'!$C$4</f>
        <v>0.5</v>
      </c>
      <c r="AA8" s="19">
        <f>'[1]24'!$C$4</f>
        <v>0.5</v>
      </c>
      <c r="AB8" s="19">
        <f>'[1]25'!$C$4</f>
        <v>0.5</v>
      </c>
      <c r="AC8" s="19">
        <f>'[1]26'!$C$4</f>
        <v>0.5</v>
      </c>
      <c r="AD8" s="19">
        <f>'[1]27'!$C$4</f>
        <v>0.5</v>
      </c>
      <c r="AE8" s="19">
        <f>'[1]28'!$C$4</f>
        <v>0.5</v>
      </c>
      <c r="AF8" s="19">
        <f>'[1]29'!$C$4</f>
        <v>0.5</v>
      </c>
      <c r="AG8" s="19">
        <f>'[1]30'!$C$4</f>
        <v>0.5</v>
      </c>
      <c r="AH8" s="19">
        <f>'[1]31'!$C$4</f>
        <v>0.5</v>
      </c>
    </row>
    <row r="9" spans="1:34" x14ac:dyDescent="0.2">
      <c r="A9" s="108">
        <v>2</v>
      </c>
      <c r="B9" s="92" t="s">
        <v>0</v>
      </c>
      <c r="C9" s="28"/>
      <c r="D9" s="28">
        <v>0.5</v>
      </c>
      <c r="E9" s="28">
        <v>0.5</v>
      </c>
      <c r="F9" s="28">
        <v>0.5</v>
      </c>
      <c r="G9" s="28">
        <v>0.5</v>
      </c>
      <c r="H9" s="28">
        <v>0.5</v>
      </c>
      <c r="I9" s="28">
        <v>0.5</v>
      </c>
      <c r="J9" s="28">
        <v>0.5</v>
      </c>
      <c r="K9" s="28">
        <v>0.5</v>
      </c>
      <c r="L9" s="28">
        <v>0.5</v>
      </c>
      <c r="M9" s="28">
        <v>0.5</v>
      </c>
      <c r="N9" s="28">
        <v>0.5</v>
      </c>
      <c r="O9" s="28">
        <v>0.5</v>
      </c>
      <c r="P9" s="28">
        <v>0.5</v>
      </c>
      <c r="Q9" s="28">
        <v>0.5</v>
      </c>
      <c r="R9" s="28">
        <v>0.5</v>
      </c>
      <c r="S9" s="28">
        <v>0.5</v>
      </c>
      <c r="T9" s="28">
        <v>0.5</v>
      </c>
      <c r="U9" s="28">
        <v>0.5</v>
      </c>
      <c r="V9" s="28">
        <v>0.5</v>
      </c>
      <c r="W9" s="28">
        <v>0.5</v>
      </c>
      <c r="X9" s="28">
        <v>0.5</v>
      </c>
      <c r="Y9" s="28">
        <v>0.5</v>
      </c>
      <c r="Z9" s="28">
        <v>0.5</v>
      </c>
      <c r="AA9" s="28">
        <v>0.5</v>
      </c>
      <c r="AB9" s="28">
        <v>0.5</v>
      </c>
      <c r="AC9" s="28">
        <v>0.5</v>
      </c>
      <c r="AD9" s="28">
        <v>0.5</v>
      </c>
      <c r="AE9" s="28">
        <v>0.5</v>
      </c>
      <c r="AF9" s="28">
        <v>0.5</v>
      </c>
      <c r="AG9" s="28">
        <v>0.5</v>
      </c>
      <c r="AH9" s="28">
        <v>0.5</v>
      </c>
    </row>
    <row r="10" spans="1:34" x14ac:dyDescent="0.2">
      <c r="B10" s="3" t="s">
        <v>5</v>
      </c>
      <c r="C10" s="34" t="s">
        <v>24</v>
      </c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</row>
    <row r="11" spans="1:34" x14ac:dyDescent="0.2">
      <c r="B11" s="4" t="s">
        <v>21</v>
      </c>
      <c r="C11" s="34" t="s">
        <v>23</v>
      </c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</row>
    <row r="12" spans="1:34" x14ac:dyDescent="0.2">
      <c r="B12" s="3" t="s">
        <v>7</v>
      </c>
      <c r="C12" s="34" t="s">
        <v>25</v>
      </c>
      <c r="D12" s="96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</row>
    <row r="13" spans="1:34" x14ac:dyDescent="0.2">
      <c r="B13" s="3" t="s">
        <v>8</v>
      </c>
      <c r="C13" s="34" t="s">
        <v>23</v>
      </c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</row>
    <row r="14" spans="1:34" x14ac:dyDescent="0.2">
      <c r="B14" s="4" t="s">
        <v>22</v>
      </c>
      <c r="C14" s="34" t="s">
        <v>26</v>
      </c>
      <c r="D14" s="153"/>
      <c r="E14" s="153"/>
      <c r="F14" s="153"/>
      <c r="G14" s="153"/>
      <c r="H14" s="153"/>
      <c r="I14" s="153"/>
      <c r="J14" s="153"/>
      <c r="K14" s="153"/>
      <c r="L14" s="153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153"/>
      <c r="AD14" s="153"/>
      <c r="AE14" s="153"/>
      <c r="AF14" s="153"/>
      <c r="AG14" s="153"/>
      <c r="AH14" s="153"/>
    </row>
    <row r="15" spans="1:34" s="48" customFormat="1" x14ac:dyDescent="0.2">
      <c r="B15" s="3" t="s">
        <v>16</v>
      </c>
      <c r="C15" s="34" t="s">
        <v>23</v>
      </c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</row>
    <row r="16" spans="1:34" x14ac:dyDescent="0.2">
      <c r="B16" s="5" t="s">
        <v>17</v>
      </c>
      <c r="C16" s="34" t="s">
        <v>23</v>
      </c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</row>
    <row r="17" spans="1:34" ht="15" x14ac:dyDescent="0.25">
      <c r="B17" s="93" t="s">
        <v>356</v>
      </c>
      <c r="C17" s="19"/>
      <c r="D17" s="19">
        <f>'[1]01'!$C$5</f>
        <v>0.5</v>
      </c>
      <c r="E17" s="19">
        <f>'[1]02'!$C$5</f>
        <v>0.5</v>
      </c>
      <c r="F17" s="19">
        <f>'[1]03'!$C$5</f>
        <v>0.5</v>
      </c>
      <c r="G17" s="19">
        <f>'[1]04'!$C$5</f>
        <v>0.5</v>
      </c>
      <c r="H17" s="19">
        <f>'[1]05'!$C$5</f>
        <v>0.5</v>
      </c>
      <c r="I17" s="19">
        <f>'[1]06'!$C$5</f>
        <v>0.5</v>
      </c>
      <c r="J17" s="19">
        <f>'[1]07'!$C$5</f>
        <v>0.5</v>
      </c>
      <c r="K17" s="19">
        <f>'[1]08'!$C$5</f>
        <v>0.5</v>
      </c>
      <c r="L17" s="19">
        <f>'[1]09'!$C$5</f>
        <v>0.5</v>
      </c>
      <c r="M17" s="19">
        <f>'[1]10'!$C$5</f>
        <v>0.5</v>
      </c>
      <c r="N17" s="19">
        <f>'[1]11'!$C$5</f>
        <v>0.5</v>
      </c>
      <c r="O17" s="19">
        <f>'[1]12'!$C$5</f>
        <v>0.5</v>
      </c>
      <c r="P17" s="19">
        <f>'[1]13'!$C$5</f>
        <v>0.5</v>
      </c>
      <c r="Q17" s="19">
        <f>'[1]14'!$C$5</f>
        <v>0.5</v>
      </c>
      <c r="R17" s="19">
        <f>'[1]15'!$C$5</f>
        <v>0.5</v>
      </c>
      <c r="S17" s="19">
        <f>'[1]16'!$C$5</f>
        <v>0.5</v>
      </c>
      <c r="T17" s="19">
        <f>'[1]17'!$C$5</f>
        <v>0.5</v>
      </c>
      <c r="U17" s="19">
        <f>'[1]18'!$C$5</f>
        <v>0.5</v>
      </c>
      <c r="V17" s="19">
        <f>'[1]19'!$C$5</f>
        <v>0.5</v>
      </c>
      <c r="W17" s="19">
        <f>'[1]20'!$C$5</f>
        <v>0.5</v>
      </c>
      <c r="X17" s="19">
        <f>'[1]21'!$C$5</f>
        <v>0.5</v>
      </c>
      <c r="Y17" s="19">
        <f>'[1]22'!$C$5</f>
        <v>0.5</v>
      </c>
      <c r="Z17" s="19">
        <f>'[1]23'!$C$5</f>
        <v>0.5</v>
      </c>
      <c r="AA17" s="19">
        <f>'[1]24'!$C$5</f>
        <v>0.5</v>
      </c>
      <c r="AB17" s="19">
        <f>'[1]25'!$C$5</f>
        <v>0.5</v>
      </c>
      <c r="AC17" s="19">
        <f>'[1]26'!$C$5</f>
        <v>0.5</v>
      </c>
      <c r="AD17" s="19">
        <f>'[1]27'!$C$5</f>
        <v>0.5</v>
      </c>
      <c r="AE17" s="19">
        <f>'[1]28'!$C$5</f>
        <v>0.5</v>
      </c>
      <c r="AF17" s="19">
        <f>'[1]29'!$C$5</f>
        <v>0.5</v>
      </c>
      <c r="AG17" s="19">
        <f>'[1]30'!$C$5</f>
        <v>0.5</v>
      </c>
      <c r="AH17" s="19">
        <f>'[1]31'!$C$5</f>
        <v>0.5</v>
      </c>
    </row>
    <row r="18" spans="1:34" x14ac:dyDescent="0.2">
      <c r="A18" s="108">
        <v>3</v>
      </c>
      <c r="B18" s="92" t="s">
        <v>18</v>
      </c>
      <c r="C18" s="28"/>
      <c r="D18" s="28">
        <v>0.5</v>
      </c>
      <c r="E18" s="28">
        <v>0.5</v>
      </c>
      <c r="F18" s="28">
        <v>0.5</v>
      </c>
      <c r="G18" s="28">
        <v>0.5</v>
      </c>
      <c r="H18" s="28">
        <v>0.5</v>
      </c>
      <c r="I18" s="28">
        <v>0.5</v>
      </c>
      <c r="J18" s="28">
        <v>0.5</v>
      </c>
      <c r="K18" s="28">
        <v>0.5</v>
      </c>
      <c r="L18" s="28">
        <v>0.5</v>
      </c>
      <c r="M18" s="28">
        <v>0.5</v>
      </c>
      <c r="N18" s="28">
        <v>0.5</v>
      </c>
      <c r="O18" s="28">
        <v>0.5</v>
      </c>
      <c r="P18" s="28">
        <v>0.5</v>
      </c>
      <c r="Q18" s="28">
        <v>0.5</v>
      </c>
      <c r="R18" s="28">
        <v>0.5</v>
      </c>
      <c r="S18" s="28">
        <v>0.5</v>
      </c>
      <c r="T18" s="28">
        <v>0.5</v>
      </c>
      <c r="U18" s="28">
        <v>0.5</v>
      </c>
      <c r="V18" s="28">
        <v>0.5</v>
      </c>
      <c r="W18" s="28">
        <v>0.5</v>
      </c>
      <c r="X18" s="28">
        <v>0.5</v>
      </c>
      <c r="Y18" s="28">
        <v>0.5</v>
      </c>
      <c r="Z18" s="28">
        <v>0.5</v>
      </c>
      <c r="AA18" s="28">
        <v>0.5</v>
      </c>
      <c r="AB18" s="28">
        <v>0.5</v>
      </c>
      <c r="AC18" s="28">
        <v>0.5</v>
      </c>
      <c r="AD18" s="28">
        <v>0.5</v>
      </c>
      <c r="AE18" s="28">
        <v>0.5</v>
      </c>
      <c r="AF18" s="28">
        <v>0.5</v>
      </c>
      <c r="AG18" s="28">
        <v>0.5</v>
      </c>
      <c r="AH18" s="28">
        <v>0.5</v>
      </c>
    </row>
    <row r="19" spans="1:34" x14ac:dyDescent="0.2">
      <c r="B19" s="18" t="s">
        <v>205</v>
      </c>
      <c r="C19" s="34" t="s">
        <v>23</v>
      </c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</row>
    <row r="20" spans="1:34" ht="15" x14ac:dyDescent="0.25">
      <c r="B20" s="93" t="s">
        <v>356</v>
      </c>
      <c r="C20" s="19"/>
      <c r="D20" s="19">
        <f>'[1]01'!$C$6</f>
        <v>0.5</v>
      </c>
      <c r="E20" s="19">
        <f>'[1]02'!$C$6</f>
        <v>0.5</v>
      </c>
      <c r="F20" s="19">
        <f>'[1]03'!$C$6</f>
        <v>0.5</v>
      </c>
      <c r="G20" s="19">
        <f>'[1]04'!$C$6</f>
        <v>0.5</v>
      </c>
      <c r="H20" s="19">
        <f>'[1]05'!$C$6</f>
        <v>0.5</v>
      </c>
      <c r="I20" s="19">
        <f>'[1]06'!$C$6</f>
        <v>0.5</v>
      </c>
      <c r="J20" s="19">
        <f>'[1]07'!$C$6</f>
        <v>0.5</v>
      </c>
      <c r="K20" s="19">
        <f>'[1]08'!$C$6</f>
        <v>0.5</v>
      </c>
      <c r="L20" s="19">
        <f>'[1]09'!$C$6</f>
        <v>0.5</v>
      </c>
      <c r="M20" s="19">
        <f>'[1]10'!$C$6</f>
        <v>0.5</v>
      </c>
      <c r="N20" s="19">
        <f>'[1]11'!$C$6</f>
        <v>0.5</v>
      </c>
      <c r="O20" s="19">
        <f>'[1]12'!$C$6</f>
        <v>0.5</v>
      </c>
      <c r="P20" s="19">
        <f>'[1]13'!$C$6</f>
        <v>0.5</v>
      </c>
      <c r="Q20" s="19">
        <f>'[1]14'!$C$6</f>
        <v>0.5</v>
      </c>
      <c r="R20" s="19">
        <f>'[1]15'!$C$6</f>
        <v>0.5</v>
      </c>
      <c r="S20" s="19">
        <f>'[1]16'!$C$6</f>
        <v>0.5</v>
      </c>
      <c r="T20" s="19">
        <f>'[1]17'!$C$6</f>
        <v>0.5</v>
      </c>
      <c r="U20" s="19">
        <f>'[1]18'!$C$6</f>
        <v>0.5</v>
      </c>
      <c r="V20" s="19">
        <f>'[1]19'!$C$6</f>
        <v>0.5</v>
      </c>
      <c r="W20" s="19">
        <f>'[1]20'!$C$6</f>
        <v>0.5</v>
      </c>
      <c r="X20" s="19">
        <f>'[1]21'!$C$6</f>
        <v>0.5</v>
      </c>
      <c r="Y20" s="19">
        <f>'[1]22'!$C$6</f>
        <v>0.5</v>
      </c>
      <c r="Z20" s="19">
        <f>'[1]23'!$C$6</f>
        <v>0.5</v>
      </c>
      <c r="AA20" s="19">
        <f>'[1]24'!$C$6</f>
        <v>0.5</v>
      </c>
      <c r="AB20" s="19">
        <f>'[1]25'!$C$6</f>
        <v>0.5</v>
      </c>
      <c r="AC20" s="19">
        <f>'[1]26'!$C$6</f>
        <v>0.5</v>
      </c>
      <c r="AD20" s="19">
        <f>'[1]27'!$C$6</f>
        <v>0.5</v>
      </c>
      <c r="AE20" s="19">
        <f>'[1]28'!$C$6</f>
        <v>0.5</v>
      </c>
      <c r="AF20" s="19">
        <f>'[1]29'!$C$6</f>
        <v>0.5</v>
      </c>
      <c r="AG20" s="19">
        <f>'[1]30'!$C$6</f>
        <v>0.5</v>
      </c>
      <c r="AH20" s="19">
        <f>'[1]31'!$C$6</f>
        <v>0.5</v>
      </c>
    </row>
    <row r="21" spans="1:34" x14ac:dyDescent="0.2">
      <c r="A21" s="108">
        <v>4</v>
      </c>
      <c r="B21" s="94" t="s">
        <v>34</v>
      </c>
      <c r="C21" s="28"/>
      <c r="D21" s="28">
        <v>0.5</v>
      </c>
      <c r="E21" s="28">
        <v>0.5</v>
      </c>
      <c r="F21" s="28">
        <v>0.5</v>
      </c>
      <c r="G21" s="28">
        <v>0.5</v>
      </c>
      <c r="H21" s="28">
        <v>0.5</v>
      </c>
      <c r="I21" s="28">
        <v>0.5</v>
      </c>
      <c r="J21" s="28">
        <v>0.5</v>
      </c>
      <c r="K21" s="28">
        <v>0.5</v>
      </c>
      <c r="L21" s="28">
        <v>0.5</v>
      </c>
      <c r="M21" s="28">
        <v>0.5</v>
      </c>
      <c r="N21" s="28">
        <v>0.5</v>
      </c>
      <c r="O21" s="28">
        <v>0.5</v>
      </c>
      <c r="P21" s="28">
        <v>0.5</v>
      </c>
      <c r="Q21" s="28">
        <v>0.5</v>
      </c>
      <c r="R21" s="28">
        <v>0.5</v>
      </c>
      <c r="S21" s="28">
        <v>0.5</v>
      </c>
      <c r="T21" s="28">
        <v>0.5</v>
      </c>
      <c r="U21" s="28">
        <v>0.5</v>
      </c>
      <c r="V21" s="28">
        <v>0.5</v>
      </c>
      <c r="W21" s="28">
        <v>0.5</v>
      </c>
      <c r="X21" s="28">
        <v>0.5</v>
      </c>
      <c r="Y21" s="28">
        <v>0.5</v>
      </c>
      <c r="Z21" s="28">
        <v>0.5</v>
      </c>
      <c r="AA21" s="28">
        <v>0.5</v>
      </c>
      <c r="AB21" s="28">
        <v>0.5</v>
      </c>
      <c r="AC21" s="28">
        <v>0.5</v>
      </c>
      <c r="AD21" s="28">
        <v>0.5</v>
      </c>
      <c r="AE21" s="28">
        <v>0.5</v>
      </c>
      <c r="AF21" s="28">
        <v>0.5</v>
      </c>
      <c r="AG21" s="28">
        <v>0.5</v>
      </c>
      <c r="AH21" s="28">
        <v>0.5</v>
      </c>
    </row>
    <row r="22" spans="1:34" x14ac:dyDescent="0.2">
      <c r="B22" s="16" t="s">
        <v>35</v>
      </c>
      <c r="C22" s="34" t="s">
        <v>23</v>
      </c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</row>
    <row r="23" spans="1:34" x14ac:dyDescent="0.2">
      <c r="B23" s="16" t="s">
        <v>36</v>
      </c>
      <c r="C23" s="34" t="s">
        <v>23</v>
      </c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</row>
    <row r="24" spans="1:34" x14ac:dyDescent="0.2">
      <c r="B24" s="4" t="s">
        <v>10</v>
      </c>
      <c r="C24" s="34" t="s">
        <v>27</v>
      </c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</row>
    <row r="25" spans="1:34" ht="15" x14ac:dyDescent="0.25">
      <c r="B25" s="93" t="s">
        <v>356</v>
      </c>
      <c r="C25" s="19"/>
      <c r="D25" s="19">
        <f>'[1]01'!$C$7</f>
        <v>0.5</v>
      </c>
      <c r="E25" s="19">
        <f>'[1]02'!$C$7</f>
        <v>0.5</v>
      </c>
      <c r="F25" s="19">
        <f>'[1]03'!$C$6</f>
        <v>0.5</v>
      </c>
      <c r="G25" s="19">
        <f>'[1]04'!$C$6</f>
        <v>0.5</v>
      </c>
      <c r="H25" s="19">
        <f>'[1]05'!$C$6</f>
        <v>0.5</v>
      </c>
      <c r="I25" s="19">
        <f>'[1]06'!$C$6</f>
        <v>0.5</v>
      </c>
      <c r="J25" s="19">
        <f>'[1]07'!$C$6</f>
        <v>0.5</v>
      </c>
      <c r="K25" s="19">
        <f>'[1]08'!$C$6</f>
        <v>0.5</v>
      </c>
      <c r="L25" s="19">
        <f>'[1]09'!$C$6</f>
        <v>0.5</v>
      </c>
      <c r="M25" s="19">
        <f>'[1]10'!$C$6</f>
        <v>0.5</v>
      </c>
      <c r="N25" s="19">
        <f>'[1]11'!$C$6</f>
        <v>0.5</v>
      </c>
      <c r="O25" s="19">
        <f>'[1]12'!$C$6</f>
        <v>0.5</v>
      </c>
      <c r="P25" s="19">
        <f>'[1]13'!$C$6</f>
        <v>0.5</v>
      </c>
      <c r="Q25" s="19">
        <f>'[1]14'!$C$6</f>
        <v>0.5</v>
      </c>
      <c r="R25" s="19">
        <f>'[1]15'!$C$6</f>
        <v>0.5</v>
      </c>
      <c r="S25" s="19">
        <f>'[1]16'!$C$6</f>
        <v>0.5</v>
      </c>
      <c r="T25" s="19">
        <f>'[1]17'!$C$6</f>
        <v>0.5</v>
      </c>
      <c r="U25" s="19">
        <f>'[1]18'!$C$6</f>
        <v>0.5</v>
      </c>
      <c r="V25" s="19">
        <f>'[1]19'!$C$6</f>
        <v>0.5</v>
      </c>
      <c r="W25" s="19">
        <f>'[1]20'!$C$6</f>
        <v>0.5</v>
      </c>
      <c r="X25" s="19">
        <f>'[1]21'!$C$6</f>
        <v>0.5</v>
      </c>
      <c r="Y25" s="19">
        <f>'[1]22'!$C$6</f>
        <v>0.5</v>
      </c>
      <c r="Z25" s="19">
        <f>'[1]23'!$C$6</f>
        <v>0.5</v>
      </c>
      <c r="AA25" s="19">
        <f>'[1]24'!$C$6</f>
        <v>0.5</v>
      </c>
      <c r="AB25" s="19">
        <f>'[1]25'!$C$6</f>
        <v>0.5</v>
      </c>
      <c r="AC25" s="19">
        <f>'[1]26'!$C$6</f>
        <v>0.5</v>
      </c>
      <c r="AD25" s="19">
        <f>'[1]27'!$C$6</f>
        <v>0.5</v>
      </c>
      <c r="AE25" s="19">
        <f>'[1]28'!$C$6</f>
        <v>0.5</v>
      </c>
      <c r="AF25" s="19">
        <f>'[1]29'!$C$6</f>
        <v>0.5</v>
      </c>
      <c r="AG25" s="19">
        <f>'[1]30'!$C$6</f>
        <v>0.5</v>
      </c>
      <c r="AH25" s="19">
        <f>'[1]31'!$C$6</f>
        <v>0.5</v>
      </c>
    </row>
    <row r="26" spans="1:34" x14ac:dyDescent="0.2">
      <c r="A26" s="108">
        <v>5</v>
      </c>
      <c r="B26" s="94" t="s">
        <v>212</v>
      </c>
      <c r="C26" s="28"/>
      <c r="D26" s="28">
        <v>0.5</v>
      </c>
      <c r="E26" s="28">
        <v>0.5</v>
      </c>
      <c r="F26" s="28">
        <v>0.5</v>
      </c>
      <c r="G26" s="28">
        <v>0.5</v>
      </c>
      <c r="H26" s="28">
        <v>0.5</v>
      </c>
      <c r="I26" s="28">
        <v>0.5</v>
      </c>
      <c r="J26" s="28">
        <v>0.5</v>
      </c>
      <c r="K26" s="28">
        <v>0.5</v>
      </c>
      <c r="L26" s="28">
        <v>0.5</v>
      </c>
      <c r="M26" s="28">
        <v>0.5</v>
      </c>
      <c r="N26" s="28">
        <v>0.5</v>
      </c>
      <c r="O26" s="28">
        <v>0.5</v>
      </c>
      <c r="P26" s="28">
        <v>0.5</v>
      </c>
      <c r="Q26" s="28">
        <v>0.5</v>
      </c>
      <c r="R26" s="28">
        <v>0.5</v>
      </c>
      <c r="S26" s="28">
        <v>0.5</v>
      </c>
      <c r="T26" s="28">
        <v>0.5</v>
      </c>
      <c r="U26" s="28">
        <v>0.5</v>
      </c>
      <c r="V26" s="28">
        <v>0.5</v>
      </c>
      <c r="W26" s="28">
        <v>0.5</v>
      </c>
      <c r="X26" s="28">
        <v>0.5</v>
      </c>
      <c r="Y26" s="28">
        <v>0.5</v>
      </c>
      <c r="Z26" s="28">
        <v>0.5</v>
      </c>
      <c r="AA26" s="28">
        <v>0.5</v>
      </c>
      <c r="AB26" s="28">
        <v>0.5</v>
      </c>
      <c r="AC26" s="28">
        <v>0.5</v>
      </c>
      <c r="AD26" s="28">
        <v>0.5</v>
      </c>
      <c r="AE26" s="28">
        <v>0.5</v>
      </c>
      <c r="AF26" s="28">
        <v>0.5</v>
      </c>
      <c r="AG26" s="28">
        <v>0.5</v>
      </c>
      <c r="AH26" s="28">
        <v>0.5</v>
      </c>
    </row>
    <row r="27" spans="1:34" ht="14.25" customHeight="1" x14ac:dyDescent="0.2">
      <c r="B27" s="3" t="s">
        <v>14</v>
      </c>
      <c r="C27" s="34" t="s">
        <v>23</v>
      </c>
      <c r="D27" s="34"/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</row>
    <row r="28" spans="1:34" ht="14.25" customHeight="1" x14ac:dyDescent="0.2">
      <c r="B28" s="3" t="s">
        <v>9</v>
      </c>
      <c r="C28" s="34" t="s">
        <v>27</v>
      </c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34"/>
    </row>
    <row r="29" spans="1:34" ht="14.25" customHeight="1" x14ac:dyDescent="0.2">
      <c r="B29" s="3" t="s">
        <v>13</v>
      </c>
      <c r="C29" s="34" t="s">
        <v>23</v>
      </c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34"/>
    </row>
    <row r="30" spans="1:34" ht="25.5" x14ac:dyDescent="0.2">
      <c r="B30" s="7" t="s">
        <v>2</v>
      </c>
      <c r="C30" s="34" t="s">
        <v>23</v>
      </c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49"/>
    </row>
    <row r="31" spans="1:34" ht="14.25" customHeight="1" x14ac:dyDescent="0.2">
      <c r="B31" s="3" t="s">
        <v>11</v>
      </c>
      <c r="C31" s="34" t="s">
        <v>23</v>
      </c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34"/>
    </row>
    <row r="32" spans="1:34" ht="14.25" customHeight="1" x14ac:dyDescent="0.2">
      <c r="B32" s="3" t="s">
        <v>12</v>
      </c>
      <c r="C32" s="34" t="s">
        <v>23</v>
      </c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34"/>
    </row>
    <row r="33" spans="1:34" ht="14.25" customHeight="1" x14ac:dyDescent="0.2">
      <c r="B33" s="3" t="s">
        <v>6</v>
      </c>
      <c r="C33" s="34" t="s">
        <v>23</v>
      </c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34"/>
    </row>
    <row r="34" spans="1:34" x14ac:dyDescent="0.2">
      <c r="B34" s="3" t="s">
        <v>3</v>
      </c>
      <c r="C34" s="34" t="s">
        <v>40</v>
      </c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34"/>
    </row>
    <row r="35" spans="1:34" x14ac:dyDescent="0.2">
      <c r="B35" s="8" t="s">
        <v>28</v>
      </c>
      <c r="C35" s="34" t="s">
        <v>41</v>
      </c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34"/>
    </row>
    <row r="36" spans="1:34" x14ac:dyDescent="0.2">
      <c r="B36" s="4" t="s">
        <v>207</v>
      </c>
      <c r="C36" s="34" t="s">
        <v>297</v>
      </c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</row>
    <row r="37" spans="1:34" x14ac:dyDescent="0.2">
      <c r="B37" s="4" t="s">
        <v>206</v>
      </c>
      <c r="C37" s="34" t="s">
        <v>295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</row>
    <row r="38" spans="1:34" ht="14.25" customHeight="1" x14ac:dyDescent="0.25">
      <c r="B38" s="93" t="s">
        <v>356</v>
      </c>
      <c r="C38" s="19"/>
      <c r="D38" s="19">
        <f>'[1]28'!$C$4</f>
        <v>0.5</v>
      </c>
      <c r="E38" s="19">
        <f>'[1]28'!$C$4</f>
        <v>0.5</v>
      </c>
      <c r="F38" s="19">
        <f>'[1]28'!$C$4</f>
        <v>0.5</v>
      </c>
      <c r="G38" s="19">
        <f>'[1]28'!$C$4</f>
        <v>0.5</v>
      </c>
      <c r="H38" s="19">
        <f>'[1]28'!$C$4</f>
        <v>0.5</v>
      </c>
      <c r="I38" s="19">
        <f>'[1]28'!$C$4</f>
        <v>0.5</v>
      </c>
      <c r="J38" s="19">
        <f>'[1]28'!$C$4</f>
        <v>0.5</v>
      </c>
      <c r="K38" s="19">
        <f>'[1]28'!$C$4</f>
        <v>0.5</v>
      </c>
      <c r="L38" s="19">
        <f>'[1]28'!$C$4</f>
        <v>0.5</v>
      </c>
      <c r="M38" s="19">
        <f>'[1]28'!$C$4</f>
        <v>0.5</v>
      </c>
      <c r="N38" s="19">
        <f>'[1]28'!$C$4</f>
        <v>0.5</v>
      </c>
      <c r="O38" s="19">
        <v>0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f>'[1]28'!$C$4</f>
        <v>0.5</v>
      </c>
      <c r="W38" s="19">
        <f>'[1]28'!$C$4</f>
        <v>0.5</v>
      </c>
      <c r="X38" s="19">
        <f>'[1]28'!$C$4</f>
        <v>0.5</v>
      </c>
      <c r="Y38" s="19">
        <f>'[1]28'!$C$4</f>
        <v>0.5</v>
      </c>
      <c r="Z38" s="19">
        <f>'[1]28'!$C$4</f>
        <v>0.5</v>
      </c>
      <c r="AA38" s="19">
        <f>'[1]28'!$C$4</f>
        <v>0.5</v>
      </c>
      <c r="AB38" s="19">
        <f>'[1]28'!$C$4</f>
        <v>0.5</v>
      </c>
      <c r="AC38" s="19">
        <f>'[1]28'!$C$4</f>
        <v>0.5</v>
      </c>
      <c r="AD38" s="19">
        <f>'[1]28'!$C$4</f>
        <v>0.5</v>
      </c>
      <c r="AE38" s="19">
        <f>'[1]28'!$C$4</f>
        <v>0.5</v>
      </c>
      <c r="AF38" s="19">
        <f>'[1]28'!$C$4</f>
        <v>0.5</v>
      </c>
      <c r="AG38" s="19">
        <f>'[1]28'!$C$4</f>
        <v>0.5</v>
      </c>
      <c r="AH38" s="19">
        <f>'[1]28'!$C$4</f>
        <v>0.5</v>
      </c>
    </row>
    <row r="39" spans="1:34" ht="14.25" customHeight="1" x14ac:dyDescent="0.2">
      <c r="A39" s="108">
        <v>6</v>
      </c>
      <c r="B39" s="94" t="s">
        <v>208</v>
      </c>
      <c r="C39" s="28"/>
      <c r="D39" s="28">
        <v>0.5</v>
      </c>
      <c r="E39" s="28">
        <v>0.5</v>
      </c>
      <c r="F39" s="28">
        <v>0.5</v>
      </c>
      <c r="G39" s="28">
        <v>0.5</v>
      </c>
      <c r="H39" s="28">
        <v>0.5</v>
      </c>
      <c r="I39" s="28">
        <v>0.5</v>
      </c>
      <c r="J39" s="28">
        <v>0.5</v>
      </c>
      <c r="K39" s="28">
        <v>0.5</v>
      </c>
      <c r="L39" s="28">
        <v>0.5</v>
      </c>
      <c r="M39" s="28">
        <v>0.5</v>
      </c>
      <c r="N39" s="28">
        <v>0.5</v>
      </c>
      <c r="O39" s="28">
        <v>0.5</v>
      </c>
      <c r="P39" s="28">
        <v>0.5</v>
      </c>
      <c r="Q39" s="28">
        <v>0.5</v>
      </c>
      <c r="R39" s="28">
        <v>0.5</v>
      </c>
      <c r="S39" s="28">
        <v>0.5</v>
      </c>
      <c r="T39" s="28">
        <v>0.5</v>
      </c>
      <c r="U39" s="28">
        <v>0.5</v>
      </c>
      <c r="V39" s="28">
        <v>0.5</v>
      </c>
      <c r="W39" s="28">
        <v>0.5</v>
      </c>
      <c r="X39" s="28">
        <v>0.5</v>
      </c>
      <c r="Y39" s="28">
        <v>0.5</v>
      </c>
      <c r="Z39" s="28">
        <v>0.5</v>
      </c>
      <c r="AA39" s="28">
        <v>0.5</v>
      </c>
      <c r="AB39" s="28">
        <v>0.5</v>
      </c>
      <c r="AC39" s="28">
        <v>0.5</v>
      </c>
      <c r="AD39" s="28">
        <v>0.5</v>
      </c>
      <c r="AE39" s="28">
        <v>0.5</v>
      </c>
      <c r="AF39" s="28">
        <v>0.5</v>
      </c>
      <c r="AG39" s="28">
        <v>0.5</v>
      </c>
      <c r="AH39" s="28">
        <v>0.5</v>
      </c>
    </row>
    <row r="40" spans="1:34" x14ac:dyDescent="0.2">
      <c r="B40" s="3" t="s">
        <v>13</v>
      </c>
      <c r="C40" s="34" t="s">
        <v>23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</row>
    <row r="41" spans="1:34" x14ac:dyDescent="0.2">
      <c r="B41" s="3" t="s">
        <v>12</v>
      </c>
      <c r="C41" s="34" t="s">
        <v>23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</row>
    <row r="42" spans="1:34" x14ac:dyDescent="0.2">
      <c r="B42" s="4" t="s">
        <v>296</v>
      </c>
      <c r="C42" s="34" t="s">
        <v>210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</row>
    <row r="43" spans="1:34" x14ac:dyDescent="0.2">
      <c r="B43" s="4" t="s">
        <v>22</v>
      </c>
      <c r="C43" s="34" t="s">
        <v>211</v>
      </c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</row>
    <row r="44" spans="1:34" x14ac:dyDescent="0.2">
      <c r="B44" s="4" t="s">
        <v>206</v>
      </c>
      <c r="C44" s="34" t="s">
        <v>295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</row>
    <row r="45" spans="1:34" x14ac:dyDescent="0.2">
      <c r="B45" s="4" t="s">
        <v>37</v>
      </c>
      <c r="C45" s="34" t="s">
        <v>29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</row>
    <row r="46" spans="1:34" ht="15" x14ac:dyDescent="0.25">
      <c r="B46" s="93" t="s">
        <v>356</v>
      </c>
      <c r="C46" s="19"/>
      <c r="D46" s="19">
        <f>'[1]28'!$C$4</f>
        <v>0.5</v>
      </c>
      <c r="E46" s="19">
        <f>'[1]28'!$C$4</f>
        <v>0.5</v>
      </c>
      <c r="F46" s="19">
        <f>'[1]28'!$C$4</f>
        <v>0.5</v>
      </c>
      <c r="G46" s="19">
        <f>'[1]28'!$C$4</f>
        <v>0.5</v>
      </c>
      <c r="H46" s="19">
        <f>'[1]28'!$C$4</f>
        <v>0.5</v>
      </c>
      <c r="I46" s="19">
        <f>'[1]28'!$C$4</f>
        <v>0.5</v>
      </c>
      <c r="J46" s="19">
        <f>'[1]28'!$C$4</f>
        <v>0.5</v>
      </c>
      <c r="K46" s="19">
        <f>'[1]28'!$C$4</f>
        <v>0.5</v>
      </c>
      <c r="L46" s="19">
        <f>'[1]28'!$C$4</f>
        <v>0.5</v>
      </c>
      <c r="M46" s="19">
        <f>'[1]28'!$C$4</f>
        <v>0.5</v>
      </c>
      <c r="N46" s="19">
        <f>'[1]28'!$C$4</f>
        <v>0.5</v>
      </c>
      <c r="O46" s="19">
        <f>'[1]28'!$C$4</f>
        <v>0.5</v>
      </c>
      <c r="P46" s="19">
        <f>'[1]28'!$C$4</f>
        <v>0.5</v>
      </c>
      <c r="Q46" s="19">
        <f>'[1]28'!$C$4</f>
        <v>0.5</v>
      </c>
      <c r="R46" s="19">
        <f>'[1]28'!$C$4</f>
        <v>0.5</v>
      </c>
      <c r="S46" s="19">
        <f>'[1]28'!$C$4</f>
        <v>0.5</v>
      </c>
      <c r="T46" s="19">
        <f>'[1]28'!$C$4</f>
        <v>0.5</v>
      </c>
      <c r="U46" s="19">
        <f>'[1]28'!$C$4</f>
        <v>0.5</v>
      </c>
      <c r="V46" s="19">
        <f>'[1]28'!$C$4</f>
        <v>0.5</v>
      </c>
      <c r="W46" s="19">
        <v>0.4</v>
      </c>
      <c r="X46" s="19">
        <v>0.4</v>
      </c>
      <c r="Y46" s="19">
        <v>0.4</v>
      </c>
      <c r="Z46" s="19">
        <v>0.4</v>
      </c>
      <c r="AA46" s="19">
        <v>0.4</v>
      </c>
      <c r="AB46" s="19">
        <v>0.4</v>
      </c>
      <c r="AC46" s="19">
        <v>0.4</v>
      </c>
      <c r="AD46" s="19">
        <v>0.4</v>
      </c>
      <c r="AE46" s="19">
        <v>0.4</v>
      </c>
      <c r="AF46" s="19">
        <v>0.4</v>
      </c>
      <c r="AG46" s="19">
        <v>0.4</v>
      </c>
      <c r="AH46" s="19">
        <v>0.4</v>
      </c>
    </row>
    <row r="47" spans="1:34" x14ac:dyDescent="0.2">
      <c r="A47" s="108">
        <v>7</v>
      </c>
      <c r="B47" s="94" t="s">
        <v>209</v>
      </c>
      <c r="C47" s="28"/>
      <c r="D47" s="28">
        <v>0.5</v>
      </c>
      <c r="E47" s="28">
        <v>0.5</v>
      </c>
      <c r="F47" s="28">
        <v>0.5</v>
      </c>
      <c r="G47" s="28">
        <v>0.5</v>
      </c>
      <c r="H47" s="28">
        <v>0.5</v>
      </c>
      <c r="I47" s="28">
        <v>0.5</v>
      </c>
      <c r="J47" s="28">
        <v>0.5</v>
      </c>
      <c r="K47" s="28">
        <v>0.5</v>
      </c>
      <c r="L47" s="28">
        <v>0.5</v>
      </c>
      <c r="M47" s="28">
        <v>0.5</v>
      </c>
      <c r="N47" s="28">
        <v>0.5</v>
      </c>
      <c r="O47" s="28">
        <v>0.5</v>
      </c>
      <c r="P47" s="28">
        <v>0.5</v>
      </c>
      <c r="Q47" s="28">
        <v>0.5</v>
      </c>
      <c r="R47" s="28">
        <v>0.5</v>
      </c>
      <c r="S47" s="28">
        <v>0.5</v>
      </c>
      <c r="T47" s="28">
        <v>0.5</v>
      </c>
      <c r="U47" s="28">
        <v>0.5</v>
      </c>
      <c r="V47" s="28">
        <v>0.5</v>
      </c>
      <c r="W47" s="28">
        <v>0.5</v>
      </c>
      <c r="X47" s="28">
        <v>0.5</v>
      </c>
      <c r="Y47" s="28">
        <v>0.5</v>
      </c>
      <c r="Z47" s="28">
        <v>0.5</v>
      </c>
      <c r="AA47" s="28">
        <v>0.5</v>
      </c>
      <c r="AB47" s="28">
        <v>0.5</v>
      </c>
      <c r="AC47" s="28">
        <v>0.5</v>
      </c>
      <c r="AD47" s="28">
        <v>0.5</v>
      </c>
      <c r="AE47" s="28">
        <v>0.5</v>
      </c>
      <c r="AF47" s="28">
        <v>0.5</v>
      </c>
      <c r="AG47" s="28">
        <v>0.5</v>
      </c>
      <c r="AH47" s="28">
        <v>0.5</v>
      </c>
    </row>
    <row r="48" spans="1:34" x14ac:dyDescent="0.2">
      <c r="B48" s="3" t="s">
        <v>13</v>
      </c>
      <c r="C48" s="34" t="s">
        <v>23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1:34" x14ac:dyDescent="0.2">
      <c r="B49" s="4" t="s">
        <v>207</v>
      </c>
      <c r="C49" s="34" t="s">
        <v>297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</row>
    <row r="50" spans="1:34" x14ac:dyDescent="0.2">
      <c r="B50" s="3" t="s">
        <v>3</v>
      </c>
      <c r="C50" s="34" t="s">
        <v>40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</row>
    <row r="51" spans="1:34" x14ac:dyDescent="0.2">
      <c r="B51" s="8" t="s">
        <v>28</v>
      </c>
      <c r="C51" s="34" t="s">
        <v>41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</row>
    <row r="52" spans="1:34" ht="15" x14ac:dyDescent="0.25">
      <c r="B52" s="93" t="s">
        <v>356</v>
      </c>
      <c r="C52" s="19"/>
      <c r="D52" s="19">
        <f>'[1]28'!$C$4</f>
        <v>0.5</v>
      </c>
      <c r="E52" s="19">
        <f>'[1]28'!$C$4</f>
        <v>0.5</v>
      </c>
      <c r="F52" s="19">
        <f>'[1]28'!$C$4</f>
        <v>0.5</v>
      </c>
      <c r="G52" s="19">
        <f>'[1]28'!$C$4</f>
        <v>0.5</v>
      </c>
      <c r="H52" s="19">
        <f>'[1]28'!$C$4</f>
        <v>0.5</v>
      </c>
      <c r="I52" s="19">
        <f>'[1]28'!$C$4</f>
        <v>0.5</v>
      </c>
      <c r="J52" s="19">
        <f>'[1]28'!$C$4</f>
        <v>0.5</v>
      </c>
      <c r="K52" s="19">
        <v>0.3</v>
      </c>
      <c r="L52" s="19">
        <v>0.3</v>
      </c>
      <c r="M52" s="19">
        <v>0.3</v>
      </c>
      <c r="N52" s="19">
        <v>0.3</v>
      </c>
      <c r="O52" s="19">
        <v>0.3</v>
      </c>
      <c r="P52" s="19">
        <v>0.3</v>
      </c>
      <c r="Q52" s="19">
        <v>0.3</v>
      </c>
      <c r="R52" s="19">
        <v>0.3</v>
      </c>
      <c r="S52" s="19">
        <v>0.3</v>
      </c>
      <c r="T52" s="19">
        <v>0.3</v>
      </c>
      <c r="U52" s="19">
        <f>'[1]28'!$C$4</f>
        <v>0.5</v>
      </c>
      <c r="V52" s="19">
        <f>'[1]28'!$C$4</f>
        <v>0.5</v>
      </c>
      <c r="W52" s="19">
        <f>'[1]28'!$C$4</f>
        <v>0.5</v>
      </c>
      <c r="X52" s="19">
        <f>'[1]28'!$C$4</f>
        <v>0.5</v>
      </c>
      <c r="Y52" s="19">
        <f>'[1]28'!$C$4</f>
        <v>0.5</v>
      </c>
      <c r="Z52" s="19">
        <f>'[1]28'!$C$4</f>
        <v>0.5</v>
      </c>
      <c r="AA52" s="19">
        <f>'[1]28'!$C$4</f>
        <v>0.5</v>
      </c>
      <c r="AB52" s="19">
        <f>'[1]28'!$C$4</f>
        <v>0.5</v>
      </c>
      <c r="AC52" s="19">
        <f>'[1]28'!$C$4</f>
        <v>0.5</v>
      </c>
      <c r="AD52" s="19">
        <f>'[1]28'!$C$4</f>
        <v>0.5</v>
      </c>
      <c r="AE52" s="19">
        <f>'[1]28'!$C$4</f>
        <v>0.5</v>
      </c>
      <c r="AF52" s="19">
        <f>'[1]28'!$C$4</f>
        <v>0.5</v>
      </c>
      <c r="AG52" s="19">
        <f>'[1]28'!$C$4</f>
        <v>0.5</v>
      </c>
      <c r="AH52" s="19">
        <f>'[1]28'!$C$4</f>
        <v>0.5</v>
      </c>
    </row>
    <row r="53" spans="1:34" x14ac:dyDescent="0.2">
      <c r="A53" s="108">
        <v>8</v>
      </c>
      <c r="B53" s="94" t="s">
        <v>1</v>
      </c>
      <c r="C53" s="28"/>
      <c r="D53" s="28">
        <v>0.5</v>
      </c>
      <c r="E53" s="28">
        <v>0.5</v>
      </c>
      <c r="F53" s="28">
        <v>0.5</v>
      </c>
      <c r="G53" s="28">
        <v>0.5</v>
      </c>
      <c r="H53" s="28">
        <v>0.5</v>
      </c>
      <c r="I53" s="28">
        <v>0.5</v>
      </c>
      <c r="J53" s="28">
        <v>0.5</v>
      </c>
      <c r="K53" s="28">
        <v>0.5</v>
      </c>
      <c r="L53" s="28">
        <v>0.5</v>
      </c>
      <c r="M53" s="28">
        <v>0.5</v>
      </c>
      <c r="N53" s="28">
        <v>0.5</v>
      </c>
      <c r="O53" s="28">
        <v>0.5</v>
      </c>
      <c r="P53" s="28">
        <v>0.5</v>
      </c>
      <c r="Q53" s="28">
        <v>0.5</v>
      </c>
      <c r="R53" s="28">
        <v>0.5</v>
      </c>
      <c r="S53" s="28">
        <v>0.5</v>
      </c>
      <c r="T53" s="28">
        <v>0.5</v>
      </c>
      <c r="U53" s="28">
        <v>0.5</v>
      </c>
      <c r="V53" s="28">
        <v>0.5</v>
      </c>
      <c r="W53" s="28">
        <v>0.5</v>
      </c>
      <c r="X53" s="28">
        <v>0.5</v>
      </c>
      <c r="Y53" s="28">
        <v>0.5</v>
      </c>
      <c r="Z53" s="28">
        <v>0.5</v>
      </c>
      <c r="AA53" s="28">
        <v>0.5</v>
      </c>
      <c r="AB53" s="28">
        <v>0.5</v>
      </c>
      <c r="AC53" s="28">
        <v>0.5</v>
      </c>
      <c r="AD53" s="28">
        <v>0.5</v>
      </c>
      <c r="AE53" s="28">
        <v>0.5</v>
      </c>
      <c r="AF53" s="28">
        <v>0.5</v>
      </c>
      <c r="AG53" s="28">
        <v>0.5</v>
      </c>
      <c r="AH53" s="28">
        <v>0.5</v>
      </c>
    </row>
    <row r="54" spans="1:34" x14ac:dyDescent="0.2">
      <c r="B54" s="10" t="s">
        <v>15</v>
      </c>
      <c r="C54" s="34" t="s">
        <v>31</v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</row>
    <row r="55" spans="1:34" x14ac:dyDescent="0.2">
      <c r="B55" s="4" t="s">
        <v>37</v>
      </c>
      <c r="C55" s="34" t="s">
        <v>29</v>
      </c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</row>
    <row r="56" spans="1:34" ht="15" x14ac:dyDescent="0.25">
      <c r="B56" s="93" t="s">
        <v>356</v>
      </c>
      <c r="C56" s="19"/>
      <c r="D56" s="19">
        <f>'[1]28'!$C$4</f>
        <v>0.5</v>
      </c>
      <c r="E56" s="19">
        <f>'[1]28'!$C$4</f>
        <v>0.5</v>
      </c>
      <c r="F56" s="19">
        <f>'[1]28'!$C$4</f>
        <v>0.5</v>
      </c>
      <c r="G56" s="19">
        <f>'[1]28'!$C$4</f>
        <v>0.5</v>
      </c>
      <c r="H56" s="19">
        <f>'[1]28'!$C$4</f>
        <v>0.5</v>
      </c>
      <c r="I56" s="19">
        <f>'[1]28'!$C$4</f>
        <v>0.5</v>
      </c>
      <c r="J56" s="19">
        <f>'[1]28'!$C$4</f>
        <v>0.5</v>
      </c>
      <c r="K56" s="19">
        <f>'[1]28'!$C$4</f>
        <v>0.5</v>
      </c>
      <c r="L56" s="19">
        <f>'[1]28'!$C$4</f>
        <v>0.5</v>
      </c>
      <c r="M56" s="19">
        <f>'[1]28'!$C$4</f>
        <v>0.5</v>
      </c>
      <c r="N56" s="19">
        <f>'[1]28'!$C$4</f>
        <v>0.5</v>
      </c>
      <c r="O56" s="19">
        <v>0</v>
      </c>
      <c r="P56" s="19">
        <v>0</v>
      </c>
      <c r="Q56" s="19">
        <v>0</v>
      </c>
      <c r="R56" s="19">
        <v>0</v>
      </c>
      <c r="S56" s="19">
        <v>0</v>
      </c>
      <c r="T56" s="19">
        <f>'[1]28'!$C$4</f>
        <v>0.5</v>
      </c>
      <c r="U56" s="19">
        <f>'[1]28'!$C$4</f>
        <v>0.5</v>
      </c>
      <c r="V56" s="19">
        <f>'[1]28'!$C$4</f>
        <v>0.5</v>
      </c>
      <c r="W56" s="19">
        <f>'[1]28'!$C$4</f>
        <v>0.5</v>
      </c>
      <c r="X56" s="19">
        <f>'[1]28'!$C$4</f>
        <v>0.5</v>
      </c>
      <c r="Y56" s="19">
        <f>'[1]28'!$C$4</f>
        <v>0.5</v>
      </c>
      <c r="Z56" s="19">
        <f>'[1]28'!$C$4</f>
        <v>0.5</v>
      </c>
      <c r="AA56" s="19">
        <f>'[1]28'!$C$4</f>
        <v>0.5</v>
      </c>
      <c r="AB56" s="19">
        <f>'[1]28'!$C$4</f>
        <v>0.5</v>
      </c>
      <c r="AC56" s="19">
        <f>'[1]28'!$C$4</f>
        <v>0.5</v>
      </c>
      <c r="AD56" s="19">
        <f>'[1]28'!$C$4</f>
        <v>0.5</v>
      </c>
      <c r="AE56" s="19">
        <f>'[1]28'!$C$4</f>
        <v>0.5</v>
      </c>
      <c r="AF56" s="19">
        <f>'[1]28'!$C$4</f>
        <v>0.5</v>
      </c>
      <c r="AG56" s="19">
        <f>'[1]28'!$C$4</f>
        <v>0.5</v>
      </c>
      <c r="AH56" s="19">
        <f>'[1]28'!$C$4</f>
        <v>0.5</v>
      </c>
    </row>
    <row r="57" spans="1:34" x14ac:dyDescent="0.2">
      <c r="A57" s="108">
        <v>9</v>
      </c>
      <c r="B57" s="94" t="s">
        <v>299</v>
      </c>
      <c r="C57" s="28"/>
      <c r="D57" s="28">
        <v>0.5</v>
      </c>
      <c r="E57" s="28">
        <v>0.5</v>
      </c>
      <c r="F57" s="28">
        <v>0.5</v>
      </c>
      <c r="G57" s="28">
        <v>0.5</v>
      </c>
      <c r="H57" s="28">
        <v>0.5</v>
      </c>
      <c r="I57" s="28">
        <v>0.5</v>
      </c>
      <c r="J57" s="28">
        <v>0.5</v>
      </c>
      <c r="K57" s="28">
        <v>0.5</v>
      </c>
      <c r="L57" s="28">
        <v>0.5</v>
      </c>
      <c r="M57" s="28">
        <v>0.5</v>
      </c>
      <c r="N57" s="28">
        <v>0.5</v>
      </c>
      <c r="O57" s="28">
        <v>0.5</v>
      </c>
      <c r="P57" s="28">
        <v>0.5</v>
      </c>
      <c r="Q57" s="28">
        <v>0.5</v>
      </c>
      <c r="R57" s="28">
        <v>0.5</v>
      </c>
      <c r="S57" s="28">
        <v>0.5</v>
      </c>
      <c r="T57" s="28">
        <v>0.5</v>
      </c>
      <c r="U57" s="28">
        <v>0.5</v>
      </c>
      <c r="V57" s="28">
        <v>0.5</v>
      </c>
      <c r="W57" s="28">
        <v>0.5</v>
      </c>
      <c r="X57" s="28">
        <v>0.5</v>
      </c>
      <c r="Y57" s="28">
        <v>0.5</v>
      </c>
      <c r="Z57" s="28">
        <v>0.5</v>
      </c>
      <c r="AA57" s="28">
        <v>0.5</v>
      </c>
      <c r="AB57" s="28">
        <v>0.5</v>
      </c>
      <c r="AC57" s="28">
        <v>0.5</v>
      </c>
      <c r="AD57" s="28">
        <v>0.5</v>
      </c>
      <c r="AE57" s="28">
        <v>0.5</v>
      </c>
      <c r="AF57" s="28">
        <v>0.5</v>
      </c>
      <c r="AG57" s="28">
        <v>0.5</v>
      </c>
      <c r="AH57" s="28">
        <v>0.5</v>
      </c>
    </row>
    <row r="58" spans="1:34" x14ac:dyDescent="0.2">
      <c r="B58" s="10" t="s">
        <v>319</v>
      </c>
      <c r="C58" s="34" t="s">
        <v>300</v>
      </c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</row>
    <row r="59" spans="1:34" x14ac:dyDescent="0.2">
      <c r="B59" s="10" t="s">
        <v>301</v>
      </c>
      <c r="C59" s="34" t="s">
        <v>302</v>
      </c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</row>
    <row r="60" spans="1:34" x14ac:dyDescent="0.2">
      <c r="B60" s="10" t="s">
        <v>304</v>
      </c>
      <c r="C60" s="34" t="s">
        <v>306</v>
      </c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</row>
    <row r="61" spans="1:34" x14ac:dyDescent="0.2">
      <c r="B61" s="10" t="s">
        <v>305</v>
      </c>
      <c r="C61" s="34" t="s">
        <v>307</v>
      </c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</row>
    <row r="62" spans="1:34" ht="15" x14ac:dyDescent="0.25">
      <c r="B62" s="93" t="s">
        <v>356</v>
      </c>
      <c r="C62" s="19"/>
      <c r="D62" s="19">
        <f>'[1]28'!$C$4</f>
        <v>0.5</v>
      </c>
      <c r="E62" s="19">
        <f>'[1]28'!$C$4</f>
        <v>0.5</v>
      </c>
      <c r="F62" s="19">
        <f>'[1]28'!$C$4</f>
        <v>0.5</v>
      </c>
      <c r="G62" s="19">
        <f>'[1]28'!$C$4</f>
        <v>0.5</v>
      </c>
      <c r="H62" s="19">
        <f>'[1]28'!$C$4</f>
        <v>0.5</v>
      </c>
      <c r="I62" s="19">
        <f>'[1]28'!$C$4</f>
        <v>0.5</v>
      </c>
      <c r="J62" s="19">
        <f>'[1]28'!$C$4</f>
        <v>0.5</v>
      </c>
      <c r="K62" s="19">
        <f>'[1]28'!$C$4</f>
        <v>0.5</v>
      </c>
      <c r="L62" s="19">
        <f>'[1]28'!$C$4</f>
        <v>0.5</v>
      </c>
      <c r="M62" s="19">
        <f>'[1]28'!$C$4</f>
        <v>0.5</v>
      </c>
      <c r="N62" s="19">
        <f>'[1]28'!$C$4</f>
        <v>0.5</v>
      </c>
      <c r="O62" s="19">
        <f>'[1]28'!$C$4</f>
        <v>0.5</v>
      </c>
      <c r="P62" s="19">
        <f>'[1]28'!$C$4</f>
        <v>0.5</v>
      </c>
      <c r="Q62" s="19">
        <f>'[1]28'!$C$4</f>
        <v>0.5</v>
      </c>
      <c r="R62" s="19">
        <f>'[1]28'!$C$4</f>
        <v>0.5</v>
      </c>
      <c r="S62" s="19">
        <f>'[1]28'!$C$4</f>
        <v>0.5</v>
      </c>
      <c r="T62" s="19">
        <f>'[1]28'!$C$4</f>
        <v>0.5</v>
      </c>
      <c r="U62" s="19">
        <f>'[1]28'!$C$4</f>
        <v>0.5</v>
      </c>
      <c r="V62" s="19">
        <f>'[1]28'!$C$4</f>
        <v>0.5</v>
      </c>
      <c r="W62" s="19">
        <f>'[1]28'!$C$4</f>
        <v>0.5</v>
      </c>
      <c r="X62" s="19">
        <f>'[1]28'!$C$4</f>
        <v>0.5</v>
      </c>
      <c r="Y62" s="19">
        <f>'[1]28'!$C$4</f>
        <v>0.5</v>
      </c>
      <c r="Z62" s="19">
        <f>'[1]28'!$C$4</f>
        <v>0.5</v>
      </c>
      <c r="AA62" s="19">
        <f>'[1]28'!$C$4</f>
        <v>0.5</v>
      </c>
      <c r="AB62" s="19">
        <f>'[1]28'!$C$4</f>
        <v>0.5</v>
      </c>
      <c r="AC62" s="19">
        <f>'[1]28'!$C$4</f>
        <v>0.5</v>
      </c>
      <c r="AD62" s="19">
        <f>'[1]28'!$C$4</f>
        <v>0.5</v>
      </c>
      <c r="AE62" s="19">
        <f>'[1]28'!$C$4</f>
        <v>0.5</v>
      </c>
      <c r="AF62" s="19">
        <f>'[1]28'!$C$4</f>
        <v>0.5</v>
      </c>
      <c r="AG62" s="19">
        <f>'[1]28'!$C$4</f>
        <v>0.5</v>
      </c>
      <c r="AH62" s="19">
        <f>'[1]28'!$C$4</f>
        <v>0.5</v>
      </c>
    </row>
    <row r="63" spans="1:34" x14ac:dyDescent="0.2">
      <c r="A63" s="108">
        <v>10</v>
      </c>
      <c r="B63" s="94" t="s">
        <v>303</v>
      </c>
      <c r="C63" s="28"/>
      <c r="D63" s="28">
        <v>0.5</v>
      </c>
      <c r="E63" s="28">
        <v>0.5</v>
      </c>
      <c r="F63" s="28">
        <v>0.5</v>
      </c>
      <c r="G63" s="28">
        <v>0.5</v>
      </c>
      <c r="H63" s="28">
        <v>0.5</v>
      </c>
      <c r="I63" s="28">
        <v>0.5</v>
      </c>
      <c r="J63" s="28">
        <v>0.5</v>
      </c>
      <c r="K63" s="28">
        <v>0.5</v>
      </c>
      <c r="L63" s="28">
        <v>0.5</v>
      </c>
      <c r="M63" s="28">
        <v>0.5</v>
      </c>
      <c r="N63" s="28">
        <v>0.5</v>
      </c>
      <c r="O63" s="28">
        <v>0.5</v>
      </c>
      <c r="P63" s="28">
        <v>0.5</v>
      </c>
      <c r="Q63" s="28">
        <v>0.5</v>
      </c>
      <c r="R63" s="28">
        <v>0.5</v>
      </c>
      <c r="S63" s="28">
        <v>0.5</v>
      </c>
      <c r="T63" s="28">
        <v>0.5</v>
      </c>
      <c r="U63" s="28">
        <v>0.5</v>
      </c>
      <c r="V63" s="28">
        <v>0.5</v>
      </c>
      <c r="W63" s="28">
        <v>0.5</v>
      </c>
      <c r="X63" s="28">
        <v>0.5</v>
      </c>
      <c r="Y63" s="28">
        <v>0.5</v>
      </c>
      <c r="Z63" s="28">
        <v>0.5</v>
      </c>
      <c r="AA63" s="28">
        <v>0.5</v>
      </c>
      <c r="AB63" s="28">
        <v>0.5</v>
      </c>
      <c r="AC63" s="28">
        <v>0.5</v>
      </c>
      <c r="AD63" s="28">
        <v>0.5</v>
      </c>
      <c r="AE63" s="28">
        <v>0.5</v>
      </c>
      <c r="AF63" s="28">
        <v>0.5</v>
      </c>
      <c r="AG63" s="28">
        <v>0.5</v>
      </c>
      <c r="AH63" s="28">
        <v>0.5</v>
      </c>
    </row>
    <row r="64" spans="1:34" x14ac:dyDescent="0.2">
      <c r="B64" s="10" t="s">
        <v>301</v>
      </c>
      <c r="C64" s="34" t="s">
        <v>309</v>
      </c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</row>
    <row r="65" spans="2:35" x14ac:dyDescent="0.2">
      <c r="B65" s="10" t="s">
        <v>304</v>
      </c>
      <c r="C65" s="34" t="s">
        <v>310</v>
      </c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</row>
    <row r="66" spans="2:35" x14ac:dyDescent="0.2">
      <c r="B66" s="10" t="s">
        <v>305</v>
      </c>
      <c r="C66" s="34" t="s">
        <v>308</v>
      </c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</row>
    <row r="67" spans="2:35" x14ac:dyDescent="0.2">
      <c r="B67" s="10" t="s">
        <v>233</v>
      </c>
      <c r="C67" s="34" t="s">
        <v>318</v>
      </c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</row>
    <row r="68" spans="2:35" ht="15" x14ac:dyDescent="0.25">
      <c r="B68" s="93" t="s">
        <v>356</v>
      </c>
      <c r="C68" s="19"/>
      <c r="D68" s="19">
        <f>'[1]28'!$C$4</f>
        <v>0.5</v>
      </c>
      <c r="E68" s="19">
        <f>'[1]28'!$C$4</f>
        <v>0.5</v>
      </c>
      <c r="F68" s="19">
        <f>'[1]28'!$C$4</f>
        <v>0.5</v>
      </c>
      <c r="G68" s="19">
        <f>'[1]28'!$C$4</f>
        <v>0.5</v>
      </c>
      <c r="H68" s="19">
        <f>'[1]28'!$C$4</f>
        <v>0.5</v>
      </c>
      <c r="I68" s="19">
        <f>'[1]28'!$C$4</f>
        <v>0.5</v>
      </c>
      <c r="J68" s="19">
        <f>'[1]28'!$C$4</f>
        <v>0.5</v>
      </c>
      <c r="K68" s="19">
        <f>'[1]28'!$C$4</f>
        <v>0.5</v>
      </c>
      <c r="L68" s="19">
        <f>'[1]28'!$C$4</f>
        <v>0.5</v>
      </c>
      <c r="M68" s="19">
        <f>'[1]28'!$C$4</f>
        <v>0.5</v>
      </c>
      <c r="N68" s="19">
        <f>'[1]28'!$C$4</f>
        <v>0.5</v>
      </c>
      <c r="O68" s="19">
        <f>'[1]28'!$C$4</f>
        <v>0.5</v>
      </c>
      <c r="P68" s="19">
        <f>'[1]28'!$C$4</f>
        <v>0.5</v>
      </c>
      <c r="Q68" s="19">
        <f>'[1]28'!$C$4</f>
        <v>0.5</v>
      </c>
      <c r="R68" s="19">
        <f>'[1]28'!$C$4</f>
        <v>0.5</v>
      </c>
      <c r="S68" s="19">
        <f>'[1]28'!$C$4</f>
        <v>0.5</v>
      </c>
      <c r="T68" s="19">
        <f>'[1]28'!$C$4</f>
        <v>0.5</v>
      </c>
      <c r="U68" s="19">
        <f>'[1]28'!$C$4</f>
        <v>0.5</v>
      </c>
      <c r="V68" s="19">
        <f>'[1]28'!$C$4</f>
        <v>0.5</v>
      </c>
      <c r="W68" s="19">
        <f>'[1]28'!$C$4</f>
        <v>0.5</v>
      </c>
      <c r="X68" s="19">
        <f>'[1]28'!$C$4</f>
        <v>0.5</v>
      </c>
      <c r="Y68" s="19">
        <f>'[1]28'!$C$4</f>
        <v>0.5</v>
      </c>
      <c r="Z68" s="19">
        <f>'[1]28'!$C$4</f>
        <v>0.5</v>
      </c>
      <c r="AA68" s="19">
        <f>'[1]28'!$C$4</f>
        <v>0.5</v>
      </c>
      <c r="AB68" s="19">
        <f>'[1]28'!$C$4</f>
        <v>0.5</v>
      </c>
      <c r="AC68" s="19">
        <f>'[1]28'!$C$4</f>
        <v>0.5</v>
      </c>
      <c r="AD68" s="19">
        <f>'[1]28'!$C$4</f>
        <v>0.5</v>
      </c>
      <c r="AE68" s="19">
        <f>'[1]28'!$C$4</f>
        <v>0.5</v>
      </c>
      <c r="AF68" s="19">
        <f>'[1]28'!$C$4</f>
        <v>0.5</v>
      </c>
      <c r="AG68" s="19">
        <f>'[1]28'!$C$4</f>
        <v>0.5</v>
      </c>
      <c r="AH68" s="19">
        <f>'[1]28'!$C$4</f>
        <v>0.5</v>
      </c>
    </row>
    <row r="69" spans="2:35" s="52" customFormat="1" x14ac:dyDescent="0.2"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</row>
    <row r="70" spans="2:35" ht="15.75" customHeight="1" x14ac:dyDescent="0.25">
      <c r="B70" s="109" t="s">
        <v>213</v>
      </c>
      <c r="C70" s="28"/>
      <c r="D70" s="28">
        <f>D4+D9+D18+D21+D26+D39+D47+D53+D57+D63</f>
        <v>5</v>
      </c>
      <c r="E70" s="28">
        <f t="shared" ref="E70" si="0">E4+E9+E18+E21+E26+E39+E47+E53+E57+E63</f>
        <v>5</v>
      </c>
      <c r="F70" s="28">
        <f t="shared" ref="F70" si="1">F4+F9+F18+F21+F26+F39+F47+F53+F57+F63</f>
        <v>5</v>
      </c>
      <c r="G70" s="28">
        <f t="shared" ref="G70" si="2">G4+G9+G18+G21+G26+G39+G47+G53+G57+G63</f>
        <v>5</v>
      </c>
      <c r="H70" s="28">
        <f t="shared" ref="H70" si="3">H4+H9+H18+H21+H26+H39+H47+H53+H57+H63</f>
        <v>5</v>
      </c>
      <c r="I70" s="28">
        <f t="shared" ref="I70" si="4">I4+I9+I18+I21+I26+I39+I47+I53+I57+I63</f>
        <v>5</v>
      </c>
      <c r="J70" s="28">
        <f t="shared" ref="J70" si="5">J4+J9+J18+J21+J26+J39+J47+J53+J57+J63</f>
        <v>5</v>
      </c>
      <c r="K70" s="28">
        <f t="shared" ref="K70" si="6">K4+K9+K18+K21+K26+K39+K47+K53+K57+K63</f>
        <v>5</v>
      </c>
      <c r="L70" s="28">
        <f t="shared" ref="L70:S70" si="7">L4+L9+L18+L21+L26+L39+L47+L53+L57+L63</f>
        <v>5</v>
      </c>
      <c r="M70" s="28">
        <f t="shared" ref="M70:T70" si="8">M4+M9+M18+M21+M26+M39+M47+M53+M57+M63</f>
        <v>5</v>
      </c>
      <c r="N70" s="28">
        <f t="shared" ref="N70:U70" si="9">N4+N9+N18+N21+N26+N39+N47+N53+N57+N63</f>
        <v>5</v>
      </c>
      <c r="O70" s="28">
        <f t="shared" ref="O70:V70" si="10">O4+O9+O18+O21+O26+O39+O47+O53+O57+O63</f>
        <v>5</v>
      </c>
      <c r="P70" s="28">
        <f t="shared" ref="P70:W70" si="11">P4+P9+P18+P21+P26+P39+P47+P53+P57+P63</f>
        <v>5</v>
      </c>
      <c r="Q70" s="28">
        <f t="shared" ref="Q70:X70" si="12">Q4+Q9+Q18+Q21+Q26+Q39+Q47+Q53+Q57+Q63</f>
        <v>5</v>
      </c>
      <c r="R70" s="28">
        <f t="shared" ref="R70" si="13">R4+R9+R18+R21+R26+R39+R47+R53+R57+R63</f>
        <v>5</v>
      </c>
      <c r="S70" s="28">
        <f t="shared" si="7"/>
        <v>5</v>
      </c>
      <c r="T70" s="28">
        <f t="shared" si="8"/>
        <v>5</v>
      </c>
      <c r="U70" s="28">
        <f t="shared" si="9"/>
        <v>5</v>
      </c>
      <c r="V70" s="28">
        <f t="shared" si="10"/>
        <v>5</v>
      </c>
      <c r="W70" s="28">
        <f t="shared" si="11"/>
        <v>5</v>
      </c>
      <c r="X70" s="28">
        <f t="shared" si="12"/>
        <v>5</v>
      </c>
      <c r="Y70" s="28">
        <f>Y4+Y9+Y18+Y21+Y26+Y39+Y47+Y53+Y57+Y63</f>
        <v>5</v>
      </c>
      <c r="Z70" s="28">
        <f t="shared" ref="Z70" si="14">Z4+Z9+Z18+Z21+Z26+Z39+Z47+Z53+Z57+Z63</f>
        <v>5</v>
      </c>
      <c r="AA70" s="28">
        <f t="shared" ref="AA70" si="15">AA4+AA9+AA18+AA21+AA26+AA39+AA47+AA53+AA57+AA63</f>
        <v>5</v>
      </c>
      <c r="AB70" s="28">
        <f t="shared" ref="AB70" si="16">AB4+AB9+AB18+AB21+AB26+AB39+AB47+AB53+AB57+AB63</f>
        <v>5</v>
      </c>
      <c r="AC70" s="28">
        <f t="shared" ref="AC70" si="17">AC4+AC9+AC18+AC21+AC26+AC39+AC47+AC53+AC57+AC63</f>
        <v>5</v>
      </c>
      <c r="AD70" s="28">
        <f t="shared" ref="AD70" si="18">AD4+AD9+AD18+AD21+AD26+AD39+AD47+AD53+AD57+AD63</f>
        <v>5</v>
      </c>
      <c r="AE70" s="28">
        <f t="shared" ref="AE70" si="19">AE4+AE9+AE18+AE21+AE26+AE39+AE47+AE53+AE57+AE63</f>
        <v>5</v>
      </c>
      <c r="AF70" s="28">
        <f t="shared" ref="AF70" si="20">AF4+AF9+AF18+AF21+AF26+AF39+AF47+AF53+AF57+AF63</f>
        <v>5</v>
      </c>
      <c r="AG70" s="28">
        <f t="shared" ref="AG70" si="21">AG4+AG9+AG18+AG21+AG26+AG39+AG47+AG53+AG57+AG63</f>
        <v>5</v>
      </c>
      <c r="AH70" s="28">
        <f t="shared" ref="AH70" si="22">AH4+AH9+AH18+AH21+AH26+AH39+AH47+AH53+AH57+AH63</f>
        <v>5</v>
      </c>
      <c r="AI70" s="25">
        <f>SUM(D70:AH70)</f>
        <v>155</v>
      </c>
    </row>
    <row r="71" spans="2:35" ht="15" x14ac:dyDescent="0.25">
      <c r="B71" s="93" t="s">
        <v>357</v>
      </c>
      <c r="C71" s="19"/>
      <c r="D71" s="19">
        <f>D8+D17+D20+D25+D38+D46+D52+D56+D62+D68</f>
        <v>5</v>
      </c>
      <c r="E71" s="19">
        <f>E8+E17+E20+E25+E38+E46+E52+E56+E62+E68</f>
        <v>5</v>
      </c>
      <c r="F71" s="19">
        <f t="shared" ref="F71" si="23">F8+F17+F20+F25+F38+F46+F52+F56+F62+F68</f>
        <v>5</v>
      </c>
      <c r="G71" s="19">
        <f t="shared" ref="G71" si="24">G8+G17+G20+G25+G38+G46+G52+G56+G62+G68</f>
        <v>5</v>
      </c>
      <c r="H71" s="19">
        <f t="shared" ref="H71" si="25">H8+H17+H20+H25+H38+H46+H52+H56+H62+H68</f>
        <v>5</v>
      </c>
      <c r="I71" s="19">
        <f t="shared" ref="I71" si="26">I8+I17+I20+I25+I38+I46+I52+I56+I62+I68</f>
        <v>5</v>
      </c>
      <c r="J71" s="19">
        <f t="shared" ref="J71" si="27">J8+J17+J20+J25+J38+J46+J52+J56+J62+J68</f>
        <v>5</v>
      </c>
      <c r="K71" s="19">
        <f t="shared" ref="K71" si="28">K8+K17+K20+K25+K38+K46+K52+K56+K62+K68</f>
        <v>4.8</v>
      </c>
      <c r="L71" s="19">
        <f t="shared" ref="L71:S71" si="29">L8+L17+L20+L25+L38+L46+L52+L56+L62+L68</f>
        <v>4.8</v>
      </c>
      <c r="M71" s="19">
        <f t="shared" ref="M71:T71" si="30">M8+M17+M20+M25+M38+M46+M52+M56+M62+M68</f>
        <v>4.8</v>
      </c>
      <c r="N71" s="19">
        <f t="shared" ref="N71:U71" si="31">N8+N17+N20+N25+N38+N46+N52+N56+N62+N68</f>
        <v>4.8</v>
      </c>
      <c r="O71" s="19">
        <f t="shared" ref="O71:V71" si="32">O8+O17+O20+O25+O38+O46+O52+O56+O62+O68</f>
        <v>3.8</v>
      </c>
      <c r="P71" s="19">
        <f t="shared" ref="P71:W71" si="33">P8+P17+P20+P25+P38+P46+P52+P56+P62+P68</f>
        <v>3.8</v>
      </c>
      <c r="Q71" s="19">
        <f t="shared" ref="Q71:X71" si="34">Q8+Q17+Q20+Q25+Q38+Q46+Q52+Q56+Q62+Q68</f>
        <v>3.8</v>
      </c>
      <c r="R71" s="19">
        <f t="shared" ref="R71" si="35">R8+R17+R20+R25+R38+R46+R52+R56+R62+R68</f>
        <v>3.8</v>
      </c>
      <c r="S71" s="19">
        <f t="shared" si="29"/>
        <v>3.8</v>
      </c>
      <c r="T71" s="19">
        <f t="shared" si="30"/>
        <v>4.3</v>
      </c>
      <c r="U71" s="19">
        <f t="shared" si="31"/>
        <v>4.5</v>
      </c>
      <c r="V71" s="19">
        <f t="shared" si="32"/>
        <v>5</v>
      </c>
      <c r="W71" s="19">
        <f t="shared" si="33"/>
        <v>4.9000000000000004</v>
      </c>
      <c r="X71" s="19">
        <f t="shared" si="34"/>
        <v>4.9000000000000004</v>
      </c>
      <c r="Y71" s="19">
        <f>Y8+Y17+Y20+Y25+Y38+Y46+Y52+Y56+Y62+Y68</f>
        <v>4.9000000000000004</v>
      </c>
      <c r="Z71" s="19">
        <f t="shared" ref="Z71" si="36">Z8+Z17+Z20+Z25+Z38+Z46+Z52+Z56+Z62+Z68</f>
        <v>4.9000000000000004</v>
      </c>
      <c r="AA71" s="19">
        <f t="shared" ref="AA71" si="37">AA8+AA17+AA20+AA25+AA38+AA46+AA52+AA56+AA62+AA68</f>
        <v>4.9000000000000004</v>
      </c>
      <c r="AB71" s="19">
        <f t="shared" ref="AB71" si="38">AB8+AB17+AB20+AB25+AB38+AB46+AB52+AB56+AB62+AB68</f>
        <v>4.9000000000000004</v>
      </c>
      <c r="AC71" s="19">
        <f t="shared" ref="AC71" si="39">AC8+AC17+AC20+AC25+AC38+AC46+AC52+AC56+AC62+AC68</f>
        <v>4.9000000000000004</v>
      </c>
      <c r="AD71" s="19">
        <f t="shared" ref="AD71" si="40">AD8+AD17+AD20+AD25+AD38+AD46+AD52+AD56+AD62+AD68</f>
        <v>4.9000000000000004</v>
      </c>
      <c r="AE71" s="19">
        <f t="shared" ref="AE71" si="41">AE8+AE17+AE20+AE25+AE38+AE46+AE52+AE56+AE62+AE68</f>
        <v>4.9000000000000004</v>
      </c>
      <c r="AF71" s="19">
        <f t="shared" ref="AF71" si="42">AF8+AF17+AF20+AF25+AF38+AF46+AF52+AF56+AF62+AF68</f>
        <v>4.9000000000000004</v>
      </c>
      <c r="AG71" s="19">
        <f t="shared" ref="AG71" si="43">AG8+AG17+AG20+AG25+AG38+AG46+AG52+AG56+AG62+AG68</f>
        <v>4.9000000000000004</v>
      </c>
      <c r="AH71" s="19">
        <f t="shared" ref="AH71" si="44">AH8+AH17+AH20+AH25+AH38+AH46+AH52+AH56+AH62+AH68</f>
        <v>4.9000000000000004</v>
      </c>
      <c r="AI71" s="25">
        <f>SUM(D71:AH71)</f>
        <v>145.80000000000004</v>
      </c>
    </row>
  </sheetData>
  <mergeCells count="2">
    <mergeCell ref="B2:C2"/>
    <mergeCell ref="D3:AH3"/>
  </mergeCells>
  <pageMargins left="0.7" right="0.7" top="0.75" bottom="0.75" header="0.3" footer="0.3"/>
  <pageSetup paperSize="9" scale="22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3"/>
  <sheetViews>
    <sheetView view="pageBreakPreview" zoomScale="60" zoomScaleNormal="60" workbookViewId="0">
      <pane ySplit="2" topLeftCell="A52" activePane="bottomLeft" state="frozen"/>
      <selection pane="bottomLeft" activeCell="P62" sqref="P62:X62"/>
    </sheetView>
  </sheetViews>
  <sheetFormatPr defaultColWidth="9.125" defaultRowHeight="14.25" x14ac:dyDescent="0.2"/>
  <cols>
    <col min="1" max="1" width="3.25" style="25" bestFit="1" customWidth="1"/>
    <col min="2" max="2" width="32.625" style="25" bestFit="1" customWidth="1"/>
    <col min="3" max="3" width="64.625" style="25" bestFit="1" customWidth="1"/>
    <col min="4" max="34" width="5.8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8">
        <v>2</v>
      </c>
      <c r="F2" s="98">
        <v>3</v>
      </c>
      <c r="G2" s="98">
        <v>4</v>
      </c>
      <c r="H2" s="98">
        <v>5</v>
      </c>
      <c r="I2" s="98">
        <v>6</v>
      </c>
      <c r="J2" s="98">
        <v>7</v>
      </c>
      <c r="K2" s="98">
        <v>8</v>
      </c>
      <c r="L2" s="98">
        <v>9</v>
      </c>
      <c r="M2" s="98">
        <v>10</v>
      </c>
      <c r="N2" s="99">
        <v>11</v>
      </c>
      <c r="O2" s="100">
        <v>12</v>
      </c>
      <c r="P2" s="100">
        <v>13</v>
      </c>
      <c r="Q2" s="100">
        <v>14</v>
      </c>
      <c r="R2" s="100">
        <v>15</v>
      </c>
      <c r="S2" s="100">
        <v>16</v>
      </c>
      <c r="T2" s="100">
        <v>17</v>
      </c>
      <c r="U2" s="100">
        <v>18</v>
      </c>
      <c r="V2" s="100">
        <v>19</v>
      </c>
      <c r="W2" s="100">
        <v>20</v>
      </c>
      <c r="X2" s="100">
        <v>21</v>
      </c>
      <c r="Y2" s="100">
        <v>22</v>
      </c>
      <c r="Z2" s="100">
        <v>23</v>
      </c>
      <c r="AA2" s="100">
        <v>24</v>
      </c>
      <c r="AB2" s="100">
        <v>25</v>
      </c>
      <c r="AC2" s="100">
        <v>26</v>
      </c>
      <c r="AD2" s="100">
        <v>27</v>
      </c>
      <c r="AE2" s="100">
        <v>28</v>
      </c>
      <c r="AF2" s="100">
        <v>29</v>
      </c>
      <c r="AG2" s="100">
        <v>30</v>
      </c>
      <c r="AH2" s="100">
        <v>31</v>
      </c>
    </row>
    <row r="3" spans="1:34" ht="20.25" x14ac:dyDescent="0.2">
      <c r="B3" s="110" t="s">
        <v>38</v>
      </c>
      <c r="C3" s="110" t="s">
        <v>42</v>
      </c>
      <c r="D3" s="179" t="s">
        <v>215</v>
      </c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1"/>
    </row>
    <row r="4" spans="1:34" x14ac:dyDescent="0.2">
      <c r="A4" s="92">
        <v>1</v>
      </c>
      <c r="B4" s="91" t="s">
        <v>19</v>
      </c>
      <c r="C4" s="11"/>
      <c r="D4" s="11">
        <v>0.5</v>
      </c>
      <c r="E4" s="11">
        <v>0.5</v>
      </c>
      <c r="F4" s="11">
        <v>0.5</v>
      </c>
      <c r="G4" s="11">
        <v>0.5</v>
      </c>
      <c r="H4" s="11">
        <v>0.5</v>
      </c>
      <c r="I4" s="11">
        <v>0.5</v>
      </c>
      <c r="J4" s="11">
        <v>0.5</v>
      </c>
      <c r="K4" s="11">
        <v>0.5</v>
      </c>
      <c r="L4" s="11">
        <v>0.5</v>
      </c>
      <c r="M4" s="11">
        <v>0.5</v>
      </c>
      <c r="N4" s="11">
        <v>0.5</v>
      </c>
      <c r="O4" s="11">
        <v>0.5</v>
      </c>
      <c r="P4" s="11">
        <v>0.5</v>
      </c>
      <c r="Q4" s="11">
        <v>0.5</v>
      </c>
      <c r="R4" s="11">
        <v>0.5</v>
      </c>
      <c r="S4" s="11">
        <v>0.5</v>
      </c>
      <c r="T4" s="11">
        <v>0.5</v>
      </c>
      <c r="U4" s="11">
        <v>0.5</v>
      </c>
      <c r="V4" s="11">
        <v>0.5</v>
      </c>
      <c r="W4" s="11">
        <v>0.5</v>
      </c>
      <c r="X4" s="11">
        <v>0.5</v>
      </c>
      <c r="Y4" s="11">
        <v>0.5</v>
      </c>
      <c r="Z4" s="11">
        <v>0.5</v>
      </c>
      <c r="AA4" s="11">
        <v>0.5</v>
      </c>
      <c r="AB4" s="11">
        <v>0.5</v>
      </c>
      <c r="AC4" s="11">
        <v>0.5</v>
      </c>
      <c r="AD4" s="11">
        <v>0.5</v>
      </c>
      <c r="AE4" s="11">
        <v>0.5</v>
      </c>
      <c r="AF4" s="11">
        <v>0.5</v>
      </c>
      <c r="AG4" s="11">
        <v>0.5</v>
      </c>
      <c r="AH4" s="11">
        <v>0.5</v>
      </c>
    </row>
    <row r="5" spans="1:34" x14ac:dyDescent="0.2">
      <c r="B5" s="2" t="s">
        <v>33</v>
      </c>
      <c r="C5" s="35" t="s">
        <v>23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32</v>
      </c>
      <c r="C6" s="35" t="s">
        <v>23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20</v>
      </c>
      <c r="C7" s="35" t="s">
        <v>23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34" t="s">
        <v>83</v>
      </c>
      <c r="C8" s="35" t="s">
        <v>23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</row>
    <row r="9" spans="1:34" x14ac:dyDescent="0.2">
      <c r="B9" s="34" t="s">
        <v>93</v>
      </c>
      <c r="C9" s="35" t="s">
        <v>94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</row>
    <row r="10" spans="1:34" x14ac:dyDescent="0.2">
      <c r="B10" s="34" t="s">
        <v>264</v>
      </c>
      <c r="C10" s="35" t="s">
        <v>95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</row>
    <row r="11" spans="1:34" ht="15" x14ac:dyDescent="0.25">
      <c r="B11" s="93" t="s">
        <v>356</v>
      </c>
      <c r="C11" s="20"/>
      <c r="D11" s="19">
        <f>'[1]01'!$C$16</f>
        <v>0.5</v>
      </c>
      <c r="E11" s="19">
        <f>'[1]01'!$C$16</f>
        <v>0.5</v>
      </c>
      <c r="F11" s="19">
        <f>'[1]01'!$C$16</f>
        <v>0.5</v>
      </c>
      <c r="G11" s="19">
        <f>'[1]01'!$C$16</f>
        <v>0.5</v>
      </c>
      <c r="H11" s="19">
        <f>'[1]01'!$C$16</f>
        <v>0.5</v>
      </c>
      <c r="I11" s="19">
        <f>'[1]01'!$C$16</f>
        <v>0.5</v>
      </c>
      <c r="J11" s="19">
        <f>'[1]01'!$C$16</f>
        <v>0.5</v>
      </c>
      <c r="K11" s="19">
        <f>'[1]01'!$C$16</f>
        <v>0.5</v>
      </c>
      <c r="L11" s="19">
        <f>'[1]01'!$C$16</f>
        <v>0.5</v>
      </c>
      <c r="M11" s="19">
        <f>'[1]01'!$C$16</f>
        <v>0.5</v>
      </c>
      <c r="N11" s="19">
        <f>'[1]01'!$C$16</f>
        <v>0.5</v>
      </c>
      <c r="O11" s="19">
        <f>'[1]01'!$C$16</f>
        <v>0.5</v>
      </c>
      <c r="P11" s="19">
        <f>'[1]01'!$C$16</f>
        <v>0.5</v>
      </c>
      <c r="Q11" s="19">
        <f>'[1]01'!$C$16</f>
        <v>0.5</v>
      </c>
      <c r="R11" s="19">
        <f>'[1]01'!$C$16</f>
        <v>0.5</v>
      </c>
      <c r="S11" s="19">
        <f>'[1]01'!$C$16</f>
        <v>0.5</v>
      </c>
      <c r="T11" s="19">
        <f>'[1]01'!$C$16</f>
        <v>0.5</v>
      </c>
      <c r="U11" s="19">
        <f>'[1]01'!$C$16</f>
        <v>0.5</v>
      </c>
      <c r="V11" s="19">
        <f>'[1]01'!$C$16</f>
        <v>0.5</v>
      </c>
      <c r="W11" s="19">
        <f>'[1]01'!$C$16</f>
        <v>0.5</v>
      </c>
      <c r="X11" s="19">
        <f>'[1]01'!$C$16</f>
        <v>0.5</v>
      </c>
      <c r="Y11" s="19">
        <f>'[1]01'!$C$16</f>
        <v>0.5</v>
      </c>
      <c r="Z11" s="19">
        <f>'[1]01'!$C$16</f>
        <v>0.5</v>
      </c>
      <c r="AA11" s="19">
        <f>'[1]01'!$C$16</f>
        <v>0.5</v>
      </c>
      <c r="AB11" s="19">
        <f>'[1]01'!$C$16</f>
        <v>0.5</v>
      </c>
      <c r="AC11" s="19">
        <f>'[1]01'!$C$16</f>
        <v>0.5</v>
      </c>
      <c r="AD11" s="19">
        <f>'[1]01'!$C$16</f>
        <v>0.5</v>
      </c>
      <c r="AE11" s="19">
        <f>'[1]01'!$C$16</f>
        <v>0.5</v>
      </c>
      <c r="AF11" s="19">
        <f>'[1]01'!$C$16</f>
        <v>0.5</v>
      </c>
      <c r="AG11" s="19">
        <f>'[1]01'!$C$16</f>
        <v>0.5</v>
      </c>
      <c r="AH11" s="19">
        <f>'[1]01'!$C$16</f>
        <v>0.5</v>
      </c>
    </row>
    <row r="12" spans="1:34" x14ac:dyDescent="0.2">
      <c r="A12" s="92">
        <v>2</v>
      </c>
      <c r="B12" s="91" t="s">
        <v>0</v>
      </c>
      <c r="C12" s="11"/>
      <c r="D12" s="12">
        <v>0.5</v>
      </c>
      <c r="E12" s="12">
        <v>0.5</v>
      </c>
      <c r="F12" s="12">
        <v>0.5</v>
      </c>
      <c r="G12" s="12">
        <v>0.5</v>
      </c>
      <c r="H12" s="12">
        <v>0.5</v>
      </c>
      <c r="I12" s="12">
        <v>0.5</v>
      </c>
      <c r="J12" s="12">
        <v>0.5</v>
      </c>
      <c r="K12" s="12">
        <v>0.5</v>
      </c>
      <c r="L12" s="12">
        <v>0.5</v>
      </c>
      <c r="M12" s="12">
        <v>0.5</v>
      </c>
      <c r="N12" s="12">
        <v>0.5</v>
      </c>
      <c r="O12" s="12">
        <v>0.5</v>
      </c>
      <c r="P12" s="12">
        <v>0.5</v>
      </c>
      <c r="Q12" s="12">
        <v>0.5</v>
      </c>
      <c r="R12" s="12">
        <v>0.5</v>
      </c>
      <c r="S12" s="12">
        <v>0.5</v>
      </c>
      <c r="T12" s="12">
        <v>0.5</v>
      </c>
      <c r="U12" s="12">
        <v>0.5</v>
      </c>
      <c r="V12" s="12">
        <v>0.5</v>
      </c>
      <c r="W12" s="12">
        <v>0.5</v>
      </c>
      <c r="X12" s="12">
        <v>0.5</v>
      </c>
      <c r="Y12" s="12">
        <v>0.5</v>
      </c>
      <c r="Z12" s="12">
        <v>0.5</v>
      </c>
      <c r="AA12" s="12">
        <v>0.5</v>
      </c>
      <c r="AB12" s="12">
        <v>0.5</v>
      </c>
      <c r="AC12" s="12">
        <v>0.5</v>
      </c>
      <c r="AD12" s="12">
        <v>0.5</v>
      </c>
      <c r="AE12" s="12">
        <v>0.5</v>
      </c>
      <c r="AF12" s="12">
        <v>0.5</v>
      </c>
      <c r="AG12" s="12">
        <v>0.5</v>
      </c>
      <c r="AH12" s="12">
        <v>0.5</v>
      </c>
    </row>
    <row r="13" spans="1:34" x14ac:dyDescent="0.2">
      <c r="B13" s="3" t="s">
        <v>43</v>
      </c>
      <c r="C13" s="35" t="s">
        <v>84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x14ac:dyDescent="0.2">
      <c r="B14" s="3" t="s">
        <v>7</v>
      </c>
      <c r="C14" s="35" t="s">
        <v>85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x14ac:dyDescent="0.2">
      <c r="B15" s="3" t="s">
        <v>8</v>
      </c>
      <c r="C15" s="35" t="s">
        <v>23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</row>
    <row r="16" spans="1:34" x14ac:dyDescent="0.2">
      <c r="B16" s="15" t="s">
        <v>45</v>
      </c>
      <c r="C16" s="35" t="s">
        <v>46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</row>
    <row r="17" spans="1:34" s="48" customFormat="1" x14ac:dyDescent="0.2">
      <c r="B17" s="3" t="s">
        <v>16</v>
      </c>
      <c r="C17" s="35" t="s">
        <v>23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pans="1:34" x14ac:dyDescent="0.2">
      <c r="B18" s="4" t="s">
        <v>22</v>
      </c>
      <c r="C18" s="35" t="s">
        <v>66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ht="15" x14ac:dyDescent="0.25">
      <c r="B19" s="93" t="s">
        <v>356</v>
      </c>
      <c r="C19" s="20"/>
      <c r="D19" s="19">
        <f>'[1]01'!$C$16</f>
        <v>0.5</v>
      </c>
      <c r="E19" s="19">
        <f>'[1]01'!$C$16</f>
        <v>0.5</v>
      </c>
      <c r="F19" s="19">
        <f>'[1]01'!$C$16</f>
        <v>0.5</v>
      </c>
      <c r="G19" s="19">
        <f>'[1]01'!$C$16</f>
        <v>0.5</v>
      </c>
      <c r="H19" s="19">
        <f>'[1]01'!$C$16</f>
        <v>0.5</v>
      </c>
      <c r="I19" s="19">
        <f>'[1]01'!$C$16</f>
        <v>0.5</v>
      </c>
      <c r="J19" s="19">
        <f>'[1]01'!$C$16</f>
        <v>0.5</v>
      </c>
      <c r="K19" s="19">
        <f>'[1]01'!$C$16</f>
        <v>0.5</v>
      </c>
      <c r="L19" s="19">
        <f>'[1]01'!$C$16</f>
        <v>0.5</v>
      </c>
      <c r="M19" s="19">
        <f>'[1]01'!$C$16</f>
        <v>0.5</v>
      </c>
      <c r="N19" s="19">
        <f>'[1]01'!$C$16</f>
        <v>0.5</v>
      </c>
      <c r="O19" s="19">
        <f>'[1]01'!$C$16</f>
        <v>0.5</v>
      </c>
      <c r="P19" s="19">
        <f>'[1]01'!$C$16</f>
        <v>0.5</v>
      </c>
      <c r="Q19" s="19">
        <f>'[1]01'!$C$16</f>
        <v>0.5</v>
      </c>
      <c r="R19" s="19">
        <f>'[1]01'!$C$16</f>
        <v>0.5</v>
      </c>
      <c r="S19" s="19">
        <f>'[1]01'!$C$16</f>
        <v>0.5</v>
      </c>
      <c r="T19" s="19">
        <f>'[1]01'!$C$16</f>
        <v>0.5</v>
      </c>
      <c r="U19" s="19">
        <f>'[1]01'!$C$16</f>
        <v>0.5</v>
      </c>
      <c r="V19" s="19">
        <f>'[1]01'!$C$16</f>
        <v>0.5</v>
      </c>
      <c r="W19" s="19">
        <f>'[1]01'!$C$16</f>
        <v>0.5</v>
      </c>
      <c r="X19" s="19">
        <f>'[1]01'!$C$16</f>
        <v>0.5</v>
      </c>
      <c r="Y19" s="19">
        <f>'[1]01'!$C$16</f>
        <v>0.5</v>
      </c>
      <c r="Z19" s="19">
        <f>'[1]01'!$C$16</f>
        <v>0.5</v>
      </c>
      <c r="AA19" s="19">
        <f>'[1]01'!$C$16</f>
        <v>0.5</v>
      </c>
      <c r="AB19" s="19">
        <f>'[1]01'!$C$16</f>
        <v>0.5</v>
      </c>
      <c r="AC19" s="19">
        <f>'[1]01'!$C$16</f>
        <v>0.5</v>
      </c>
      <c r="AD19" s="19">
        <f>'[1]01'!$C$16</f>
        <v>0.5</v>
      </c>
      <c r="AE19" s="19">
        <f>'[1]01'!$C$16</f>
        <v>0.5</v>
      </c>
      <c r="AF19" s="19">
        <f>'[1]01'!$C$16</f>
        <v>0.5</v>
      </c>
      <c r="AG19" s="19">
        <f>'[1]01'!$C$16</f>
        <v>0.5</v>
      </c>
      <c r="AH19" s="19">
        <f>'[1]01'!$C$16</f>
        <v>0.5</v>
      </c>
    </row>
    <row r="20" spans="1:34" x14ac:dyDescent="0.2">
      <c r="A20" s="92">
        <v>3</v>
      </c>
      <c r="B20" s="91" t="s">
        <v>18</v>
      </c>
      <c r="C20" s="11"/>
      <c r="D20" s="12">
        <v>0.5</v>
      </c>
      <c r="E20" s="12">
        <v>0.5</v>
      </c>
      <c r="F20" s="12">
        <v>0.5</v>
      </c>
      <c r="G20" s="12">
        <v>0.5</v>
      </c>
      <c r="H20" s="12">
        <v>0.5</v>
      </c>
      <c r="I20" s="12">
        <v>0.5</v>
      </c>
      <c r="J20" s="12">
        <v>0.5</v>
      </c>
      <c r="K20" s="12">
        <v>0.5</v>
      </c>
      <c r="L20" s="12">
        <v>0.5</v>
      </c>
      <c r="M20" s="12">
        <v>0.5</v>
      </c>
      <c r="N20" s="12">
        <v>0.5</v>
      </c>
      <c r="O20" s="12">
        <v>0.5</v>
      </c>
      <c r="P20" s="12">
        <v>0.5</v>
      </c>
      <c r="Q20" s="12">
        <v>0.5</v>
      </c>
      <c r="R20" s="12">
        <v>0.5</v>
      </c>
      <c r="S20" s="12">
        <v>0.5</v>
      </c>
      <c r="T20" s="12">
        <v>0.5</v>
      </c>
      <c r="U20" s="12">
        <v>0.5</v>
      </c>
      <c r="V20" s="12">
        <v>0.5</v>
      </c>
      <c r="W20" s="12">
        <v>0.5</v>
      </c>
      <c r="X20" s="12">
        <v>0.5</v>
      </c>
      <c r="Y20" s="12">
        <v>0.5</v>
      </c>
      <c r="Z20" s="12">
        <v>0.5</v>
      </c>
      <c r="AA20" s="12">
        <v>0.5</v>
      </c>
      <c r="AB20" s="12">
        <v>0.5</v>
      </c>
      <c r="AC20" s="12">
        <v>0.5</v>
      </c>
      <c r="AD20" s="12">
        <v>0.5</v>
      </c>
      <c r="AE20" s="12">
        <v>0.5</v>
      </c>
      <c r="AF20" s="12">
        <v>0.5</v>
      </c>
      <c r="AG20" s="12">
        <v>0.5</v>
      </c>
      <c r="AH20" s="12">
        <v>0.5</v>
      </c>
    </row>
    <row r="21" spans="1:34" x14ac:dyDescent="0.2">
      <c r="B21" s="5" t="s">
        <v>44</v>
      </c>
      <c r="C21" s="35" t="s">
        <v>47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ht="15" x14ac:dyDescent="0.25">
      <c r="B22" s="93" t="s">
        <v>356</v>
      </c>
      <c r="C22" s="20"/>
      <c r="D22" s="19">
        <f>'[1]01'!$C$16</f>
        <v>0.5</v>
      </c>
      <c r="E22" s="19">
        <f>'[1]01'!$C$16</f>
        <v>0.5</v>
      </c>
      <c r="F22" s="19">
        <f>'[1]01'!$C$16</f>
        <v>0.5</v>
      </c>
      <c r="G22" s="19">
        <f>'[1]01'!$C$16</f>
        <v>0.5</v>
      </c>
      <c r="H22" s="19">
        <f>'[1]01'!$C$16</f>
        <v>0.5</v>
      </c>
      <c r="I22" s="19">
        <f>'[1]01'!$C$16</f>
        <v>0.5</v>
      </c>
      <c r="J22" s="19">
        <f>'[1]01'!$C$16</f>
        <v>0.5</v>
      </c>
      <c r="K22" s="19">
        <f>'[1]01'!$C$16</f>
        <v>0.5</v>
      </c>
      <c r="L22" s="19">
        <f>'[1]01'!$C$16</f>
        <v>0.5</v>
      </c>
      <c r="M22" s="19">
        <f>'[1]01'!$C$16</f>
        <v>0.5</v>
      </c>
      <c r="N22" s="19">
        <f>'[1]01'!$C$16</f>
        <v>0.5</v>
      </c>
      <c r="O22" s="19">
        <f>'[1]01'!$C$16</f>
        <v>0.5</v>
      </c>
      <c r="P22" s="19">
        <v>0.3</v>
      </c>
      <c r="Q22" s="19">
        <v>0.3</v>
      </c>
      <c r="R22" s="19">
        <v>0.3</v>
      </c>
      <c r="S22" s="19">
        <v>0.3</v>
      </c>
      <c r="T22" s="19">
        <v>0.3</v>
      </c>
      <c r="U22" s="19">
        <v>0.3</v>
      </c>
      <c r="V22" s="19">
        <v>0.3</v>
      </c>
      <c r="W22" s="19">
        <v>0.3</v>
      </c>
      <c r="X22" s="19">
        <v>0.3</v>
      </c>
      <c r="Y22" s="19">
        <v>0.3</v>
      </c>
      <c r="Z22" s="19">
        <v>0.3</v>
      </c>
      <c r="AA22" s="19">
        <v>0.3</v>
      </c>
      <c r="AB22" s="19">
        <v>0.3</v>
      </c>
      <c r="AC22" s="19">
        <f>'[1]01'!$C$16</f>
        <v>0.5</v>
      </c>
      <c r="AD22" s="19">
        <f>'[1]01'!$C$16</f>
        <v>0.5</v>
      </c>
      <c r="AE22" s="19">
        <f>'[1]01'!$C$16</f>
        <v>0.5</v>
      </c>
      <c r="AF22" s="19">
        <f>'[1]01'!$C$16</f>
        <v>0.5</v>
      </c>
      <c r="AG22" s="19">
        <f>'[1]01'!$C$16</f>
        <v>0.5</v>
      </c>
      <c r="AH22" s="19">
        <f>'[1]01'!$C$16</f>
        <v>0.5</v>
      </c>
    </row>
    <row r="23" spans="1:34" x14ac:dyDescent="0.2">
      <c r="A23" s="92">
        <v>4</v>
      </c>
      <c r="B23" s="91" t="s">
        <v>48</v>
      </c>
      <c r="C23" s="11"/>
      <c r="D23" s="12">
        <v>0.5</v>
      </c>
      <c r="E23" s="12">
        <v>0.5</v>
      </c>
      <c r="F23" s="12">
        <v>0.5</v>
      </c>
      <c r="G23" s="12">
        <v>0.5</v>
      </c>
      <c r="H23" s="12">
        <v>0.5</v>
      </c>
      <c r="I23" s="12">
        <v>0.5</v>
      </c>
      <c r="J23" s="12">
        <v>0.5</v>
      </c>
      <c r="K23" s="12">
        <v>0.5</v>
      </c>
      <c r="L23" s="12">
        <v>0.5</v>
      </c>
      <c r="M23" s="12">
        <v>0.5</v>
      </c>
      <c r="N23" s="12">
        <v>0.5</v>
      </c>
      <c r="O23" s="12">
        <v>0.5</v>
      </c>
      <c r="P23" s="12">
        <v>0.5</v>
      </c>
      <c r="Q23" s="12">
        <v>0.5</v>
      </c>
      <c r="R23" s="12">
        <v>0.5</v>
      </c>
      <c r="S23" s="12">
        <v>0.5</v>
      </c>
      <c r="T23" s="12">
        <v>0.5</v>
      </c>
      <c r="U23" s="12">
        <v>0.5</v>
      </c>
      <c r="V23" s="12">
        <v>0.5</v>
      </c>
      <c r="W23" s="12">
        <v>0.5</v>
      </c>
      <c r="X23" s="12">
        <v>0.5</v>
      </c>
      <c r="Y23" s="12">
        <v>0.5</v>
      </c>
      <c r="Z23" s="12">
        <v>0.5</v>
      </c>
      <c r="AA23" s="12">
        <v>0.5</v>
      </c>
      <c r="AB23" s="12">
        <v>0.5</v>
      </c>
      <c r="AC23" s="12">
        <v>0.5</v>
      </c>
      <c r="AD23" s="12">
        <v>0.5</v>
      </c>
      <c r="AE23" s="12">
        <v>0.5</v>
      </c>
      <c r="AF23" s="12">
        <v>0.5</v>
      </c>
      <c r="AG23" s="12">
        <v>0.5</v>
      </c>
      <c r="AH23" s="12">
        <v>0.5</v>
      </c>
    </row>
    <row r="24" spans="1:34" x14ac:dyDescent="0.2">
      <c r="B24" s="1" t="s">
        <v>0</v>
      </c>
      <c r="C24" s="35" t="s">
        <v>84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</row>
    <row r="25" spans="1:34" x14ac:dyDescent="0.2">
      <c r="B25" s="6" t="s">
        <v>49</v>
      </c>
      <c r="C25" s="35" t="s">
        <v>60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</row>
    <row r="26" spans="1:34" x14ac:dyDescent="0.2">
      <c r="B26" s="4" t="s">
        <v>52</v>
      </c>
      <c r="C26" s="35" t="s">
        <v>62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x14ac:dyDescent="0.2">
      <c r="B27" s="4" t="s">
        <v>50</v>
      </c>
      <c r="C27" s="35" t="s">
        <v>61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x14ac:dyDescent="0.2">
      <c r="B28" s="4" t="s">
        <v>51</v>
      </c>
      <c r="C28" s="35" t="s">
        <v>63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x14ac:dyDescent="0.2">
      <c r="B29" s="4" t="s">
        <v>86</v>
      </c>
      <c r="C29" s="35" t="s">
        <v>64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</row>
    <row r="30" spans="1:34" x14ac:dyDescent="0.2">
      <c r="B30" s="4" t="s">
        <v>72</v>
      </c>
      <c r="C30" s="35" t="s">
        <v>115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x14ac:dyDescent="0.2">
      <c r="B31" s="4" t="s">
        <v>73</v>
      </c>
      <c r="C31" s="35" t="s">
        <v>41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</row>
    <row r="32" spans="1:34" x14ac:dyDescent="0.2">
      <c r="B32" s="4" t="s">
        <v>53</v>
      </c>
      <c r="C32" s="35" t="s">
        <v>65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1:34" x14ac:dyDescent="0.2">
      <c r="B33" s="4" t="s">
        <v>54</v>
      </c>
      <c r="C33" s="35" t="s">
        <v>23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1:34" x14ac:dyDescent="0.2">
      <c r="B34" s="4" t="s">
        <v>55</v>
      </c>
      <c r="C34" s="35" t="s">
        <v>66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1:34" x14ac:dyDescent="0.2">
      <c r="B35" s="4" t="s">
        <v>56</v>
      </c>
      <c r="C35" s="35" t="s">
        <v>67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</row>
    <row r="36" spans="1:34" x14ac:dyDescent="0.2">
      <c r="B36" s="4" t="s">
        <v>74</v>
      </c>
      <c r="C36" s="35" t="s">
        <v>41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</row>
    <row r="37" spans="1:34" x14ac:dyDescent="0.2">
      <c r="B37" s="4" t="s">
        <v>57</v>
      </c>
      <c r="C37" s="35" t="s">
        <v>87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</row>
    <row r="38" spans="1:34" x14ac:dyDescent="0.2">
      <c r="B38" s="4" t="s">
        <v>22</v>
      </c>
      <c r="C38" s="35" t="s">
        <v>66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</row>
    <row r="39" spans="1:34" x14ac:dyDescent="0.2">
      <c r="B39" s="4" t="s">
        <v>58</v>
      </c>
      <c r="C39" s="35" t="s">
        <v>88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</row>
    <row r="40" spans="1:34" x14ac:dyDescent="0.2">
      <c r="B40" s="4" t="s">
        <v>59</v>
      </c>
      <c r="C40" s="35" t="s">
        <v>68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</row>
    <row r="41" spans="1:34" x14ac:dyDescent="0.2">
      <c r="B41" s="4" t="s">
        <v>89</v>
      </c>
      <c r="C41" s="35" t="s">
        <v>90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</row>
    <row r="42" spans="1:34" ht="15" x14ac:dyDescent="0.25">
      <c r="B42" s="93" t="s">
        <v>356</v>
      </c>
      <c r="C42" s="20"/>
      <c r="D42" s="19">
        <f>'[1]01'!$C$16</f>
        <v>0.5</v>
      </c>
      <c r="E42" s="19">
        <f>'[1]01'!$C$16</f>
        <v>0.5</v>
      </c>
      <c r="F42" s="19">
        <f>'[1]01'!$C$16</f>
        <v>0.5</v>
      </c>
      <c r="G42" s="19">
        <f>'[1]01'!$C$16</f>
        <v>0.5</v>
      </c>
      <c r="H42" s="19">
        <f>'[1]01'!$C$16</f>
        <v>0.5</v>
      </c>
      <c r="I42" s="19">
        <f>'[1]01'!$C$16</f>
        <v>0.5</v>
      </c>
      <c r="J42" s="19">
        <f>'[1]01'!$C$16</f>
        <v>0.5</v>
      </c>
      <c r="K42" s="19">
        <f>'[1]01'!$C$16</f>
        <v>0.5</v>
      </c>
      <c r="L42" s="19">
        <f>'[1]01'!$C$16</f>
        <v>0.5</v>
      </c>
      <c r="M42" s="19">
        <f>'[1]01'!$C$16</f>
        <v>0.5</v>
      </c>
      <c r="N42" s="19">
        <f>'[1]01'!$C$16</f>
        <v>0.5</v>
      </c>
      <c r="O42" s="19">
        <f>'[1]01'!$C$16</f>
        <v>0.5</v>
      </c>
      <c r="P42" s="19">
        <f>'[1]01'!$C$16</f>
        <v>0.5</v>
      </c>
      <c r="Q42" s="19">
        <v>0.3</v>
      </c>
      <c r="R42" s="19">
        <v>0.3</v>
      </c>
      <c r="S42" s="19">
        <v>0.3</v>
      </c>
      <c r="T42" s="19">
        <v>0.3</v>
      </c>
      <c r="U42" s="19">
        <v>0.3</v>
      </c>
      <c r="V42" s="19">
        <v>0.3</v>
      </c>
      <c r="W42" s="19">
        <v>0.3</v>
      </c>
      <c r="X42" s="19">
        <v>0.3</v>
      </c>
      <c r="Y42" s="19">
        <v>0.3</v>
      </c>
      <c r="Z42" s="19">
        <v>0.3</v>
      </c>
      <c r="AA42" s="19">
        <v>0.3</v>
      </c>
      <c r="AB42" s="19">
        <v>0.3</v>
      </c>
      <c r="AC42" s="19">
        <v>0.3</v>
      </c>
      <c r="AD42" s="19">
        <v>0.3</v>
      </c>
      <c r="AE42" s="19">
        <f>'[1]01'!$C$16</f>
        <v>0.5</v>
      </c>
      <c r="AF42" s="19">
        <f>'[1]01'!$C$16</f>
        <v>0.5</v>
      </c>
      <c r="AG42" s="19">
        <f>'[1]01'!$C$16</f>
        <v>0.5</v>
      </c>
      <c r="AH42" s="19">
        <f>'[1]01'!$C$16</f>
        <v>0.5</v>
      </c>
    </row>
    <row r="43" spans="1:34" x14ac:dyDescent="0.2">
      <c r="A43" s="92">
        <v>5</v>
      </c>
      <c r="B43" s="91" t="s">
        <v>69</v>
      </c>
      <c r="C43" s="11"/>
      <c r="D43" s="12">
        <v>0.5</v>
      </c>
      <c r="E43" s="12">
        <v>0.5</v>
      </c>
      <c r="F43" s="12">
        <v>0.5</v>
      </c>
      <c r="G43" s="12">
        <v>0.5</v>
      </c>
      <c r="H43" s="12">
        <v>0.5</v>
      </c>
      <c r="I43" s="12">
        <v>0.5</v>
      </c>
      <c r="J43" s="12">
        <v>0.5</v>
      </c>
      <c r="K43" s="12">
        <v>0.5</v>
      </c>
      <c r="L43" s="12">
        <v>0.5</v>
      </c>
      <c r="M43" s="12">
        <v>0.5</v>
      </c>
      <c r="N43" s="12">
        <v>0.5</v>
      </c>
      <c r="O43" s="12">
        <v>0.5</v>
      </c>
      <c r="P43" s="12">
        <v>0.5</v>
      </c>
      <c r="Q43" s="12">
        <v>0.5</v>
      </c>
      <c r="R43" s="12">
        <v>0.5</v>
      </c>
      <c r="S43" s="12">
        <v>0.5</v>
      </c>
      <c r="T43" s="12">
        <v>0.5</v>
      </c>
      <c r="U43" s="12">
        <v>0.5</v>
      </c>
      <c r="V43" s="12">
        <v>0.5</v>
      </c>
      <c r="W43" s="12">
        <v>0.5</v>
      </c>
      <c r="X43" s="12">
        <v>0.5</v>
      </c>
      <c r="Y43" s="12">
        <v>0.5</v>
      </c>
      <c r="Z43" s="12">
        <v>0.5</v>
      </c>
      <c r="AA43" s="12">
        <v>0.5</v>
      </c>
      <c r="AB43" s="12">
        <v>0.5</v>
      </c>
      <c r="AC43" s="12">
        <v>0.5</v>
      </c>
      <c r="AD43" s="12">
        <v>0.5</v>
      </c>
      <c r="AE43" s="12">
        <v>0.5</v>
      </c>
      <c r="AF43" s="12">
        <v>0.5</v>
      </c>
      <c r="AG43" s="12">
        <v>0.5</v>
      </c>
      <c r="AH43" s="12">
        <v>0.5</v>
      </c>
    </row>
    <row r="44" spans="1:34" ht="14.25" customHeight="1" x14ac:dyDescent="0.2">
      <c r="B44" s="4" t="s">
        <v>58</v>
      </c>
      <c r="C44" s="35" t="s">
        <v>88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</row>
    <row r="45" spans="1:34" x14ac:dyDescent="0.2">
      <c r="B45" s="4" t="s">
        <v>59</v>
      </c>
      <c r="C45" s="35" t="s">
        <v>68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</row>
    <row r="46" spans="1:34" ht="14.25" customHeight="1" x14ac:dyDescent="0.2">
      <c r="B46" s="4" t="s">
        <v>89</v>
      </c>
      <c r="C46" s="35" t="s">
        <v>90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</row>
    <row r="47" spans="1:34" ht="14.25" customHeight="1" x14ac:dyDescent="0.2">
      <c r="B47" s="3" t="s">
        <v>70</v>
      </c>
      <c r="C47" s="35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</row>
    <row r="48" spans="1:34" ht="14.25" customHeight="1" x14ac:dyDescent="0.2">
      <c r="B48" s="3" t="s">
        <v>71</v>
      </c>
      <c r="C48" s="35" t="s">
        <v>68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1:34" x14ac:dyDescent="0.2">
      <c r="B49" s="3" t="s">
        <v>91</v>
      </c>
      <c r="C49" s="35" t="s">
        <v>75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</row>
    <row r="50" spans="1:34" x14ac:dyDescent="0.2">
      <c r="B50" s="8" t="s">
        <v>92</v>
      </c>
      <c r="C50" s="35" t="s">
        <v>115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</row>
    <row r="51" spans="1:34" x14ac:dyDescent="0.2">
      <c r="B51" s="8" t="s">
        <v>73</v>
      </c>
      <c r="C51" s="35" t="s">
        <v>41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</row>
    <row r="52" spans="1:34" ht="14.25" customHeight="1" x14ac:dyDescent="0.25">
      <c r="B52" s="93" t="s">
        <v>356</v>
      </c>
      <c r="C52" s="20"/>
      <c r="D52" s="19">
        <f>'[1]01'!$C$16</f>
        <v>0.5</v>
      </c>
      <c r="E52" s="19">
        <f>'[1]01'!$C$16</f>
        <v>0.5</v>
      </c>
      <c r="F52" s="19">
        <f>'[1]01'!$C$16</f>
        <v>0.5</v>
      </c>
      <c r="G52" s="19">
        <f>'[1]01'!$C$16</f>
        <v>0.5</v>
      </c>
      <c r="H52" s="19">
        <f>'[1]01'!$C$16</f>
        <v>0.5</v>
      </c>
      <c r="I52" s="19">
        <v>0.4</v>
      </c>
      <c r="J52" s="19">
        <v>0.4</v>
      </c>
      <c r="K52" s="19">
        <v>0.4</v>
      </c>
      <c r="L52" s="19">
        <v>0.4</v>
      </c>
      <c r="M52" s="19">
        <v>0.4</v>
      </c>
      <c r="N52" s="19">
        <v>0.4</v>
      </c>
      <c r="O52" s="19">
        <v>0.4</v>
      </c>
      <c r="P52" s="19">
        <v>0.4</v>
      </c>
      <c r="Q52" s="19">
        <v>0.4</v>
      </c>
      <c r="R52" s="19">
        <v>0.4</v>
      </c>
      <c r="S52" s="19">
        <v>0.4</v>
      </c>
      <c r="T52" s="19">
        <f>'[1]01'!$C$16</f>
        <v>0.5</v>
      </c>
      <c r="U52" s="19">
        <f>'[1]01'!$C$16</f>
        <v>0.5</v>
      </c>
      <c r="V52" s="19">
        <f>'[1]01'!$C$16</f>
        <v>0.5</v>
      </c>
      <c r="W52" s="19">
        <f>'[1]01'!$C$16</f>
        <v>0.5</v>
      </c>
      <c r="X52" s="19">
        <f>'[1]01'!$C$16</f>
        <v>0.5</v>
      </c>
      <c r="Y52" s="19">
        <f>'[1]01'!$C$16</f>
        <v>0.5</v>
      </c>
      <c r="Z52" s="19">
        <f>'[1]01'!$C$16</f>
        <v>0.5</v>
      </c>
      <c r="AA52" s="19">
        <v>0.4</v>
      </c>
      <c r="AB52" s="19">
        <v>0.4</v>
      </c>
      <c r="AC52" s="19">
        <v>0.4</v>
      </c>
      <c r="AD52" s="19">
        <v>0.4</v>
      </c>
      <c r="AE52" s="19">
        <v>0.4</v>
      </c>
      <c r="AF52" s="19">
        <v>0.4</v>
      </c>
      <c r="AG52" s="19">
        <f>'[1]01'!$C$16</f>
        <v>0.5</v>
      </c>
      <c r="AH52" s="19">
        <f>'[1]01'!$C$16</f>
        <v>0.5</v>
      </c>
    </row>
    <row r="53" spans="1:34" ht="14.25" customHeight="1" x14ac:dyDescent="0.2">
      <c r="A53" s="92">
        <v>6</v>
      </c>
      <c r="B53" s="91" t="s">
        <v>76</v>
      </c>
      <c r="C53" s="11"/>
      <c r="D53" s="12">
        <v>0.5</v>
      </c>
      <c r="E53" s="12">
        <v>0.5</v>
      </c>
      <c r="F53" s="12">
        <v>0.5</v>
      </c>
      <c r="G53" s="12">
        <v>0.5</v>
      </c>
      <c r="H53" s="12">
        <v>0.5</v>
      </c>
      <c r="I53" s="12">
        <v>0.5</v>
      </c>
      <c r="J53" s="12">
        <v>0.5</v>
      </c>
      <c r="K53" s="12">
        <v>0.5</v>
      </c>
      <c r="L53" s="12">
        <v>0.5</v>
      </c>
      <c r="M53" s="12">
        <v>0.5</v>
      </c>
      <c r="N53" s="12">
        <v>0.5</v>
      </c>
      <c r="O53" s="12">
        <v>0.5</v>
      </c>
      <c r="P53" s="12">
        <v>0.5</v>
      </c>
      <c r="Q53" s="12">
        <v>0.5</v>
      </c>
      <c r="R53" s="12">
        <v>0.5</v>
      </c>
      <c r="S53" s="12">
        <v>0.5</v>
      </c>
      <c r="T53" s="12">
        <v>0.5</v>
      </c>
      <c r="U53" s="12">
        <v>0.5</v>
      </c>
      <c r="V53" s="12">
        <v>0.5</v>
      </c>
      <c r="W53" s="12">
        <v>0.5</v>
      </c>
      <c r="X53" s="12">
        <v>0.5</v>
      </c>
      <c r="Y53" s="12">
        <v>0.5</v>
      </c>
      <c r="Z53" s="12">
        <v>0.5</v>
      </c>
      <c r="AA53" s="12">
        <v>0.5</v>
      </c>
      <c r="AB53" s="12">
        <v>0.5</v>
      </c>
      <c r="AC53" s="12">
        <v>0.5</v>
      </c>
      <c r="AD53" s="12">
        <v>0.5</v>
      </c>
      <c r="AE53" s="12">
        <v>0.5</v>
      </c>
      <c r="AF53" s="12">
        <v>0.5</v>
      </c>
      <c r="AG53" s="12">
        <v>0.5</v>
      </c>
      <c r="AH53" s="12">
        <v>0.5</v>
      </c>
    </row>
    <row r="54" spans="1:34" ht="14.25" customHeight="1" x14ac:dyDescent="0.2">
      <c r="B54" s="1" t="s">
        <v>0</v>
      </c>
      <c r="C54" s="35" t="s">
        <v>84</v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</row>
    <row r="55" spans="1:34" x14ac:dyDescent="0.2">
      <c r="B55" s="6" t="s">
        <v>77</v>
      </c>
      <c r="C55" s="35" t="s">
        <v>60</v>
      </c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</row>
    <row r="56" spans="1:34" x14ac:dyDescent="0.2">
      <c r="B56" s="4" t="s">
        <v>78</v>
      </c>
      <c r="C56" s="35" t="s">
        <v>79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</row>
    <row r="57" spans="1:34" x14ac:dyDescent="0.2">
      <c r="B57" s="4" t="s">
        <v>82</v>
      </c>
      <c r="C57" s="35" t="s">
        <v>81</v>
      </c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</row>
    <row r="58" spans="1:34" ht="15" x14ac:dyDescent="0.25">
      <c r="B58" s="93" t="s">
        <v>356</v>
      </c>
      <c r="C58" s="20"/>
      <c r="D58" s="19">
        <v>0</v>
      </c>
      <c r="E58" s="19">
        <v>0</v>
      </c>
      <c r="F58" s="19">
        <v>0</v>
      </c>
      <c r="G58" s="19">
        <v>0</v>
      </c>
      <c r="H58" s="19">
        <v>0.3</v>
      </c>
      <c r="I58" s="19">
        <v>0.3</v>
      </c>
      <c r="J58" s="19">
        <v>0.3</v>
      </c>
      <c r="K58" s="19">
        <v>0.3</v>
      </c>
      <c r="L58" s="19">
        <v>0.3</v>
      </c>
      <c r="M58" s="19">
        <v>0.3</v>
      </c>
      <c r="N58" s="19">
        <v>0.3</v>
      </c>
      <c r="O58" s="19">
        <v>0.3</v>
      </c>
      <c r="P58" s="19">
        <v>0.3</v>
      </c>
      <c r="Q58" s="19">
        <v>0.3</v>
      </c>
      <c r="R58" s="19">
        <v>0</v>
      </c>
      <c r="S58" s="19">
        <v>0</v>
      </c>
      <c r="T58" s="19">
        <v>0.4</v>
      </c>
      <c r="U58" s="19">
        <v>0.4</v>
      </c>
      <c r="V58" s="19">
        <v>0.4</v>
      </c>
      <c r="W58" s="19">
        <v>0.4</v>
      </c>
      <c r="X58" s="19">
        <v>0</v>
      </c>
      <c r="Y58" s="19">
        <v>0</v>
      </c>
      <c r="Z58" s="19">
        <v>0</v>
      </c>
      <c r="AA58" s="19">
        <v>0</v>
      </c>
      <c r="AB58" s="19">
        <v>0</v>
      </c>
      <c r="AC58" s="19">
        <v>0</v>
      </c>
      <c r="AD58" s="19">
        <v>0</v>
      </c>
      <c r="AE58" s="19">
        <v>0</v>
      </c>
      <c r="AF58" s="19">
        <v>0</v>
      </c>
      <c r="AG58" s="19">
        <f>'[1]01'!$C$16</f>
        <v>0.5</v>
      </c>
      <c r="AH58" s="19">
        <f>'[1]01'!$C$16</f>
        <v>0.5</v>
      </c>
    </row>
    <row r="59" spans="1:34" x14ac:dyDescent="0.2">
      <c r="A59" s="92">
        <v>7</v>
      </c>
      <c r="B59" s="91" t="s">
        <v>1</v>
      </c>
      <c r="C59" s="11"/>
      <c r="D59" s="12">
        <v>0.5</v>
      </c>
      <c r="E59" s="12">
        <v>0.5</v>
      </c>
      <c r="F59" s="12">
        <v>0.5</v>
      </c>
      <c r="G59" s="12">
        <v>0.5</v>
      </c>
      <c r="H59" s="12">
        <v>0.5</v>
      </c>
      <c r="I59" s="12">
        <v>0.5</v>
      </c>
      <c r="J59" s="12">
        <v>0.5</v>
      </c>
      <c r="K59" s="12">
        <v>0.5</v>
      </c>
      <c r="L59" s="12">
        <v>0.5</v>
      </c>
      <c r="M59" s="12">
        <v>0.5</v>
      </c>
      <c r="N59" s="12">
        <v>0.5</v>
      </c>
      <c r="O59" s="12">
        <v>0.5</v>
      </c>
      <c r="P59" s="12">
        <v>0.5</v>
      </c>
      <c r="Q59" s="12">
        <v>0.5</v>
      </c>
      <c r="R59" s="12">
        <v>0.5</v>
      </c>
      <c r="S59" s="12">
        <v>0.5</v>
      </c>
      <c r="T59" s="12">
        <v>0.5</v>
      </c>
      <c r="U59" s="12">
        <v>0.5</v>
      </c>
      <c r="V59" s="12">
        <v>0.5</v>
      </c>
      <c r="W59" s="12">
        <v>0.5</v>
      </c>
      <c r="X59" s="12">
        <v>0.5</v>
      </c>
      <c r="Y59" s="12">
        <v>0.5</v>
      </c>
      <c r="Z59" s="12">
        <v>0.5</v>
      </c>
      <c r="AA59" s="12">
        <v>0.5</v>
      </c>
      <c r="AB59" s="12">
        <v>0.5</v>
      </c>
      <c r="AC59" s="12">
        <v>0.5</v>
      </c>
      <c r="AD59" s="12">
        <v>0.5</v>
      </c>
      <c r="AE59" s="12">
        <v>0.5</v>
      </c>
      <c r="AF59" s="12">
        <v>0.5</v>
      </c>
      <c r="AG59" s="12">
        <v>0.5</v>
      </c>
      <c r="AH59" s="12">
        <v>0.5</v>
      </c>
    </row>
    <row r="60" spans="1:34" x14ac:dyDescent="0.2">
      <c r="B60" s="4" t="s">
        <v>37</v>
      </c>
      <c r="C60" s="35" t="s">
        <v>29</v>
      </c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</row>
    <row r="61" spans="1:34" x14ac:dyDescent="0.2">
      <c r="B61" s="4" t="s">
        <v>74</v>
      </c>
      <c r="C61" s="35" t="s">
        <v>80</v>
      </c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</row>
    <row r="62" spans="1:34" ht="15.75" customHeight="1" x14ac:dyDescent="0.25">
      <c r="B62" s="93" t="s">
        <v>356</v>
      </c>
      <c r="C62" s="57"/>
      <c r="D62" s="19">
        <f>'[1]01'!$C$16</f>
        <v>0.5</v>
      </c>
      <c r="E62" s="19">
        <f>'[1]01'!$C$16</f>
        <v>0.5</v>
      </c>
      <c r="F62" s="19">
        <f>'[1]01'!$C$16</f>
        <v>0.5</v>
      </c>
      <c r="G62" s="19">
        <f>'[1]01'!$C$16</f>
        <v>0.5</v>
      </c>
      <c r="H62" s="19">
        <f>'[1]01'!$C$16</f>
        <v>0.5</v>
      </c>
      <c r="I62" s="19">
        <f>'[1]01'!$C$16</f>
        <v>0.5</v>
      </c>
      <c r="J62" s="19">
        <f>'[1]01'!$C$16</f>
        <v>0.5</v>
      </c>
      <c r="K62" s="19">
        <f>'[1]01'!$C$16</f>
        <v>0.5</v>
      </c>
      <c r="L62" s="19">
        <f>'[1]01'!$C$16</f>
        <v>0.5</v>
      </c>
      <c r="M62" s="19">
        <f>'[1]01'!$C$16</f>
        <v>0.5</v>
      </c>
      <c r="N62" s="19">
        <f>'[1]01'!$C$16</f>
        <v>0.5</v>
      </c>
      <c r="O62" s="19">
        <f>'[1]01'!$C$16</f>
        <v>0.5</v>
      </c>
      <c r="P62" s="19">
        <f>'[1]01'!$C$16</f>
        <v>0.5</v>
      </c>
      <c r="Q62" s="19">
        <f>'[1]01'!$C$16</f>
        <v>0.5</v>
      </c>
      <c r="R62" s="19">
        <f>'[1]01'!$C$16</f>
        <v>0.5</v>
      </c>
      <c r="S62" s="19">
        <f>'[1]01'!$C$16</f>
        <v>0.5</v>
      </c>
      <c r="T62" s="19">
        <f>'[1]01'!$C$16</f>
        <v>0.5</v>
      </c>
      <c r="U62" s="19">
        <f>'[1]01'!$C$16</f>
        <v>0.5</v>
      </c>
      <c r="V62" s="19">
        <f>'[1]01'!$C$16</f>
        <v>0.5</v>
      </c>
      <c r="W62" s="19">
        <f>'[1]01'!$C$16</f>
        <v>0.5</v>
      </c>
      <c r="X62" s="19">
        <f>'[1]01'!$C$16</f>
        <v>0.5</v>
      </c>
      <c r="Y62" s="19">
        <v>0.3</v>
      </c>
      <c r="Z62" s="19">
        <v>0.3</v>
      </c>
      <c r="AA62" s="19">
        <v>0.3</v>
      </c>
      <c r="AB62" s="19">
        <v>0.3</v>
      </c>
      <c r="AC62" s="19">
        <f>'[1]01'!$C$16</f>
        <v>0.5</v>
      </c>
      <c r="AD62" s="19">
        <f>'[1]01'!$C$16</f>
        <v>0.5</v>
      </c>
      <c r="AE62" s="19">
        <f>'[1]01'!$C$16</f>
        <v>0.5</v>
      </c>
      <c r="AF62" s="19">
        <f>'[1]01'!$C$16</f>
        <v>0.5</v>
      </c>
      <c r="AG62" s="19">
        <f>'[1]01'!$C$16</f>
        <v>0.5</v>
      </c>
      <c r="AH62" s="19">
        <f>'[1]01'!$C$16</f>
        <v>0.5</v>
      </c>
    </row>
    <row r="63" spans="1:34" x14ac:dyDescent="0.2">
      <c r="A63" s="92">
        <v>8</v>
      </c>
      <c r="B63" s="91" t="s">
        <v>294</v>
      </c>
      <c r="C63" s="11"/>
      <c r="D63" s="12">
        <v>0.5</v>
      </c>
      <c r="E63" s="12">
        <v>0.5</v>
      </c>
      <c r="F63" s="12">
        <v>0.5</v>
      </c>
      <c r="G63" s="12">
        <v>0.5</v>
      </c>
      <c r="H63" s="12">
        <v>0.5</v>
      </c>
      <c r="I63" s="12">
        <v>0.5</v>
      </c>
      <c r="J63" s="12">
        <v>0.5</v>
      </c>
      <c r="K63" s="12">
        <v>0.5</v>
      </c>
      <c r="L63" s="12">
        <v>0.5</v>
      </c>
      <c r="M63" s="12">
        <v>0.5</v>
      </c>
      <c r="N63" s="12">
        <v>0.5</v>
      </c>
      <c r="O63" s="12">
        <v>0.5</v>
      </c>
      <c r="P63" s="12">
        <v>0.5</v>
      </c>
      <c r="Q63" s="12">
        <v>0.5</v>
      </c>
      <c r="R63" s="12">
        <v>0.5</v>
      </c>
      <c r="S63" s="12">
        <v>0.5</v>
      </c>
      <c r="T63" s="12">
        <v>0.5</v>
      </c>
      <c r="U63" s="12">
        <v>0.5</v>
      </c>
      <c r="V63" s="12">
        <v>0.5</v>
      </c>
      <c r="W63" s="12">
        <v>0.5</v>
      </c>
      <c r="X63" s="12">
        <v>0.5</v>
      </c>
      <c r="Y63" s="12">
        <v>0.5</v>
      </c>
      <c r="Z63" s="12">
        <v>0.5</v>
      </c>
      <c r="AA63" s="12">
        <v>0.5</v>
      </c>
      <c r="AB63" s="12">
        <v>0.5</v>
      </c>
      <c r="AC63" s="12">
        <v>0.5</v>
      </c>
      <c r="AD63" s="12">
        <v>0.5</v>
      </c>
      <c r="AE63" s="12">
        <v>0.5</v>
      </c>
      <c r="AF63" s="12">
        <v>0.5</v>
      </c>
      <c r="AG63" s="12">
        <v>0.5</v>
      </c>
      <c r="AH63" s="12">
        <v>0.5</v>
      </c>
    </row>
    <row r="64" spans="1:34" x14ac:dyDescent="0.2">
      <c r="B64" s="4" t="s">
        <v>216</v>
      </c>
      <c r="C64" s="35" t="s">
        <v>29</v>
      </c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</row>
    <row r="65" spans="1:34" x14ac:dyDescent="0.2">
      <c r="B65" s="4" t="s">
        <v>217</v>
      </c>
      <c r="C65" s="35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</row>
    <row r="66" spans="1:34" x14ac:dyDescent="0.2">
      <c r="B66" s="4" t="s">
        <v>218</v>
      </c>
      <c r="C66" s="35" t="s">
        <v>80</v>
      </c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</row>
    <row r="67" spans="1:34" ht="15.75" customHeight="1" x14ac:dyDescent="0.25">
      <c r="B67" s="93" t="s">
        <v>356</v>
      </c>
      <c r="C67" s="57"/>
      <c r="D67" s="19">
        <f>'[1]01'!$C$16</f>
        <v>0.5</v>
      </c>
      <c r="E67" s="19">
        <f>'[1]01'!$C$16</f>
        <v>0.5</v>
      </c>
      <c r="F67" s="19">
        <f>'[1]01'!$C$16</f>
        <v>0.5</v>
      </c>
      <c r="G67" s="19">
        <f>'[1]01'!$C$16</f>
        <v>0.5</v>
      </c>
      <c r="H67" s="19">
        <f>'[1]01'!$C$16</f>
        <v>0.5</v>
      </c>
      <c r="I67" s="19">
        <f>'[1]01'!$C$16</f>
        <v>0.5</v>
      </c>
      <c r="J67" s="19">
        <f>'[1]01'!$C$16</f>
        <v>0.5</v>
      </c>
      <c r="K67" s="19">
        <f>'[1]01'!$C$16</f>
        <v>0.5</v>
      </c>
      <c r="L67" s="19">
        <f>'[1]01'!$C$16</f>
        <v>0.5</v>
      </c>
      <c r="M67" s="19">
        <f>'[1]01'!$C$16</f>
        <v>0.5</v>
      </c>
      <c r="N67" s="19">
        <f>'[1]01'!$C$16</f>
        <v>0.5</v>
      </c>
      <c r="O67" s="19">
        <f>'[1]01'!$C$16</f>
        <v>0.5</v>
      </c>
      <c r="P67" s="19">
        <f>'[1]01'!$C$16</f>
        <v>0.5</v>
      </c>
      <c r="Q67" s="19">
        <f>'[1]01'!$C$16</f>
        <v>0.5</v>
      </c>
      <c r="R67" s="19">
        <f>'[1]01'!$C$16</f>
        <v>0.5</v>
      </c>
      <c r="S67" s="19">
        <f>'[1]01'!$C$16</f>
        <v>0.5</v>
      </c>
      <c r="T67" s="19">
        <f>'[1]01'!$C$16</f>
        <v>0.5</v>
      </c>
      <c r="U67" s="19">
        <f>'[1]01'!$C$16</f>
        <v>0.5</v>
      </c>
      <c r="V67" s="19">
        <f>'[1]01'!$C$16</f>
        <v>0.5</v>
      </c>
      <c r="W67" s="19">
        <f>'[1]01'!$C$16</f>
        <v>0.5</v>
      </c>
      <c r="X67" s="19">
        <f>'[1]01'!$C$16</f>
        <v>0.5</v>
      </c>
      <c r="Y67" s="19">
        <f>'[1]01'!$C$16</f>
        <v>0.5</v>
      </c>
      <c r="Z67" s="19">
        <f>'[1]01'!$C$16</f>
        <v>0.5</v>
      </c>
      <c r="AA67" s="19">
        <f>'[1]01'!$C$16</f>
        <v>0.5</v>
      </c>
      <c r="AB67" s="19">
        <f>'[1]01'!$C$16</f>
        <v>0.5</v>
      </c>
      <c r="AC67" s="19">
        <f>'[1]01'!$C$16</f>
        <v>0.5</v>
      </c>
      <c r="AD67" s="19">
        <f>'[1]01'!$C$16</f>
        <v>0.5</v>
      </c>
      <c r="AE67" s="19">
        <f>'[1]01'!$C$16</f>
        <v>0.5</v>
      </c>
      <c r="AF67" s="19">
        <f>'[1]01'!$C$16</f>
        <v>0.5</v>
      </c>
      <c r="AG67" s="19">
        <f>'[1]01'!$C$16</f>
        <v>0.5</v>
      </c>
      <c r="AH67" s="19">
        <f>'[1]01'!$C$16</f>
        <v>0.5</v>
      </c>
    </row>
    <row r="68" spans="1:34" x14ac:dyDescent="0.2">
      <c r="A68" s="92">
        <v>9</v>
      </c>
      <c r="B68" s="91" t="s">
        <v>299</v>
      </c>
      <c r="C68" s="11"/>
      <c r="D68" s="12">
        <v>0.5</v>
      </c>
      <c r="E68" s="12">
        <v>0.5</v>
      </c>
      <c r="F68" s="12">
        <v>0.5</v>
      </c>
      <c r="G68" s="12">
        <v>0.5</v>
      </c>
      <c r="H68" s="12">
        <v>0.5</v>
      </c>
      <c r="I68" s="12">
        <v>0.5</v>
      </c>
      <c r="J68" s="12">
        <v>0.5</v>
      </c>
      <c r="K68" s="12">
        <v>0.5</v>
      </c>
      <c r="L68" s="12">
        <v>0.5</v>
      </c>
      <c r="M68" s="12">
        <v>0.5</v>
      </c>
      <c r="N68" s="12">
        <v>0.5</v>
      </c>
      <c r="O68" s="12">
        <v>0.5</v>
      </c>
      <c r="P68" s="12">
        <v>0.5</v>
      </c>
      <c r="Q68" s="12">
        <v>0.5</v>
      </c>
      <c r="R68" s="12">
        <v>0.5</v>
      </c>
      <c r="S68" s="12">
        <v>0.5</v>
      </c>
      <c r="T68" s="12">
        <v>0.5</v>
      </c>
      <c r="U68" s="12">
        <v>0.5</v>
      </c>
      <c r="V68" s="12">
        <v>0.5</v>
      </c>
      <c r="W68" s="12">
        <v>0.5</v>
      </c>
      <c r="X68" s="12">
        <v>0.5</v>
      </c>
      <c r="Y68" s="12">
        <v>0.5</v>
      </c>
      <c r="Z68" s="12">
        <v>0.5</v>
      </c>
      <c r="AA68" s="12">
        <v>0.5</v>
      </c>
      <c r="AB68" s="12">
        <v>0.5</v>
      </c>
      <c r="AC68" s="12">
        <v>0.5</v>
      </c>
      <c r="AD68" s="12">
        <v>0.5</v>
      </c>
      <c r="AE68" s="12">
        <v>0.5</v>
      </c>
      <c r="AF68" s="12">
        <v>0.5</v>
      </c>
      <c r="AG68" s="12">
        <v>0.5</v>
      </c>
      <c r="AH68" s="12">
        <v>0.5</v>
      </c>
    </row>
    <row r="69" spans="1:34" x14ac:dyDescent="0.2">
      <c r="B69" s="10" t="s">
        <v>319</v>
      </c>
      <c r="C69" s="35" t="s">
        <v>300</v>
      </c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</row>
    <row r="70" spans="1:34" x14ac:dyDescent="0.2">
      <c r="B70" s="10" t="s">
        <v>301</v>
      </c>
      <c r="C70" s="35" t="s">
        <v>302</v>
      </c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</row>
    <row r="71" spans="1:34" x14ac:dyDescent="0.2">
      <c r="B71" s="10" t="s">
        <v>304</v>
      </c>
      <c r="C71" s="35" t="s">
        <v>306</v>
      </c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</row>
    <row r="72" spans="1:34" x14ac:dyDescent="0.2">
      <c r="B72" s="29" t="s">
        <v>305</v>
      </c>
      <c r="C72" s="30" t="s">
        <v>307</v>
      </c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</row>
    <row r="73" spans="1:34" ht="15" x14ac:dyDescent="0.25">
      <c r="B73" s="93" t="s">
        <v>356</v>
      </c>
      <c r="C73" s="22"/>
      <c r="D73" s="19">
        <f>'[1]01'!$C$16</f>
        <v>0.5</v>
      </c>
      <c r="E73" s="19">
        <f>'[1]01'!$C$16</f>
        <v>0.5</v>
      </c>
      <c r="F73" s="19">
        <f>'[1]01'!$C$16</f>
        <v>0.5</v>
      </c>
      <c r="G73" s="19">
        <f>'[1]01'!$C$16</f>
        <v>0.5</v>
      </c>
      <c r="H73" s="19">
        <f>'[1]01'!$C$16</f>
        <v>0.5</v>
      </c>
      <c r="I73" s="19">
        <f>'[1]01'!$C$16</f>
        <v>0.5</v>
      </c>
      <c r="J73" s="19">
        <f>'[1]01'!$C$16</f>
        <v>0.5</v>
      </c>
      <c r="K73" s="19">
        <f>'[1]01'!$C$16</f>
        <v>0.5</v>
      </c>
      <c r="L73" s="19">
        <f>'[1]01'!$C$16</f>
        <v>0.5</v>
      </c>
      <c r="M73" s="19">
        <f>'[1]01'!$C$16</f>
        <v>0.5</v>
      </c>
      <c r="N73" s="19">
        <f>'[1]01'!$C$16</f>
        <v>0.5</v>
      </c>
      <c r="O73" s="19">
        <f>'[1]01'!$C$16</f>
        <v>0.5</v>
      </c>
      <c r="P73" s="19">
        <f>'[1]01'!$C$16</f>
        <v>0.5</v>
      </c>
      <c r="Q73" s="19">
        <f>'[1]01'!$C$16</f>
        <v>0.5</v>
      </c>
      <c r="R73" s="19">
        <f>'[1]01'!$C$16</f>
        <v>0.5</v>
      </c>
      <c r="S73" s="19">
        <f>'[1]01'!$C$16</f>
        <v>0.5</v>
      </c>
      <c r="T73" s="19">
        <f>'[1]01'!$C$16</f>
        <v>0.5</v>
      </c>
      <c r="U73" s="19">
        <f>'[1]01'!$C$16</f>
        <v>0.5</v>
      </c>
      <c r="V73" s="19">
        <f>'[1]01'!$C$16</f>
        <v>0.5</v>
      </c>
      <c r="W73" s="19">
        <f>'[1]01'!$C$16</f>
        <v>0.5</v>
      </c>
      <c r="X73" s="19">
        <f>'[1]01'!$C$16</f>
        <v>0.5</v>
      </c>
      <c r="Y73" s="19">
        <f>'[1]01'!$C$16</f>
        <v>0.5</v>
      </c>
      <c r="Z73" s="19">
        <v>0.4</v>
      </c>
      <c r="AA73" s="19">
        <v>0.4</v>
      </c>
      <c r="AB73" s="19">
        <v>0.4</v>
      </c>
      <c r="AC73" s="19">
        <v>0.4</v>
      </c>
      <c r="AD73" s="19">
        <f>'[1]01'!$C$16</f>
        <v>0.5</v>
      </c>
      <c r="AE73" s="19">
        <f>'[1]01'!$C$16</f>
        <v>0.5</v>
      </c>
      <c r="AF73" s="19">
        <f>'[1]01'!$C$16</f>
        <v>0.5</v>
      </c>
      <c r="AG73" s="19">
        <f>'[1]01'!$C$16</f>
        <v>0.5</v>
      </c>
      <c r="AH73" s="19">
        <f>'[1]01'!$C$16</f>
        <v>0.5</v>
      </c>
    </row>
    <row r="74" spans="1:34" x14ac:dyDescent="0.2">
      <c r="A74" s="92">
        <v>10</v>
      </c>
      <c r="B74" s="91" t="s">
        <v>303</v>
      </c>
      <c r="C74" s="11"/>
      <c r="D74" s="12">
        <v>0.5</v>
      </c>
      <c r="E74" s="12">
        <v>0.5</v>
      </c>
      <c r="F74" s="12">
        <v>0.5</v>
      </c>
      <c r="G74" s="12">
        <v>0.5</v>
      </c>
      <c r="H74" s="12">
        <v>0.5</v>
      </c>
      <c r="I74" s="12">
        <v>0.5</v>
      </c>
      <c r="J74" s="12">
        <v>0.5</v>
      </c>
      <c r="K74" s="12">
        <v>0.5</v>
      </c>
      <c r="L74" s="12">
        <v>0.5</v>
      </c>
      <c r="M74" s="12">
        <v>0.5</v>
      </c>
      <c r="N74" s="12">
        <v>0.5</v>
      </c>
      <c r="O74" s="12">
        <v>0.5</v>
      </c>
      <c r="P74" s="12">
        <v>0.5</v>
      </c>
      <c r="Q74" s="12">
        <v>0.5</v>
      </c>
      <c r="R74" s="12">
        <v>0.5</v>
      </c>
      <c r="S74" s="12">
        <v>0.5</v>
      </c>
      <c r="T74" s="12">
        <v>0.5</v>
      </c>
      <c r="U74" s="12">
        <v>0.5</v>
      </c>
      <c r="V74" s="12">
        <v>0.5</v>
      </c>
      <c r="W74" s="12">
        <v>0.5</v>
      </c>
      <c r="X74" s="12">
        <v>0.5</v>
      </c>
      <c r="Y74" s="12">
        <v>0.5</v>
      </c>
      <c r="Z74" s="12">
        <v>0.5</v>
      </c>
      <c r="AA74" s="12">
        <v>0.5</v>
      </c>
      <c r="AB74" s="12">
        <v>0.5</v>
      </c>
      <c r="AC74" s="12">
        <v>0.5</v>
      </c>
      <c r="AD74" s="12">
        <v>0.5</v>
      </c>
      <c r="AE74" s="12">
        <v>0.5</v>
      </c>
      <c r="AF74" s="12">
        <v>0.5</v>
      </c>
      <c r="AG74" s="12">
        <v>0.5</v>
      </c>
      <c r="AH74" s="12">
        <v>0.5</v>
      </c>
    </row>
    <row r="75" spans="1:34" x14ac:dyDescent="0.2">
      <c r="B75" s="10" t="s">
        <v>301</v>
      </c>
      <c r="C75" s="35" t="s">
        <v>309</v>
      </c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</row>
    <row r="76" spans="1:34" x14ac:dyDescent="0.2">
      <c r="B76" s="10" t="s">
        <v>304</v>
      </c>
      <c r="C76" s="35" t="s">
        <v>310</v>
      </c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</row>
    <row r="77" spans="1:34" x14ac:dyDescent="0.2">
      <c r="B77" s="29" t="s">
        <v>305</v>
      </c>
      <c r="C77" s="35" t="s">
        <v>308</v>
      </c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</row>
    <row r="78" spans="1:34" x14ac:dyDescent="0.2">
      <c r="B78" s="29" t="s">
        <v>233</v>
      </c>
      <c r="C78" s="30" t="s">
        <v>318</v>
      </c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</row>
    <row r="79" spans="1:34" ht="15.75" thickBot="1" x14ac:dyDescent="0.3">
      <c r="B79" s="93" t="s">
        <v>356</v>
      </c>
      <c r="C79" s="22"/>
      <c r="D79" s="19">
        <f>'[1]01'!$C$16</f>
        <v>0.5</v>
      </c>
      <c r="E79" s="19">
        <f>'[1]01'!$C$16</f>
        <v>0.5</v>
      </c>
      <c r="F79" s="19">
        <f>'[1]01'!$C$16</f>
        <v>0.5</v>
      </c>
      <c r="G79" s="19">
        <f>'[1]01'!$C$16</f>
        <v>0.5</v>
      </c>
      <c r="H79" s="19">
        <f>'[1]01'!$C$16</f>
        <v>0.5</v>
      </c>
      <c r="I79" s="19">
        <f>'[1]01'!$C$16</f>
        <v>0.5</v>
      </c>
      <c r="J79" s="19">
        <f>'[1]01'!$C$16</f>
        <v>0.5</v>
      </c>
      <c r="K79" s="19">
        <f>'[1]01'!$C$16</f>
        <v>0.5</v>
      </c>
      <c r="L79" s="19">
        <f>'[1]01'!$C$16</f>
        <v>0.5</v>
      </c>
      <c r="M79" s="19">
        <f>'[1]01'!$C$16</f>
        <v>0.5</v>
      </c>
      <c r="N79" s="19">
        <f>'[1]01'!$C$16</f>
        <v>0.5</v>
      </c>
      <c r="O79" s="19">
        <f>'[1]01'!$C$16</f>
        <v>0.5</v>
      </c>
      <c r="P79" s="19">
        <f>'[1]01'!$C$16</f>
        <v>0.5</v>
      </c>
      <c r="Q79" s="19">
        <f>'[1]01'!$C$16</f>
        <v>0.5</v>
      </c>
      <c r="R79" s="19">
        <f>'[1]01'!$C$16</f>
        <v>0.5</v>
      </c>
      <c r="S79" s="19">
        <f>'[1]01'!$C$16</f>
        <v>0.5</v>
      </c>
      <c r="T79" s="19">
        <f>'[1]01'!$C$16</f>
        <v>0.5</v>
      </c>
      <c r="U79" s="19">
        <f>'[1]01'!$C$16</f>
        <v>0.5</v>
      </c>
      <c r="V79" s="19">
        <f>'[1]01'!$C$16</f>
        <v>0.5</v>
      </c>
      <c r="W79" s="19">
        <f>'[1]01'!$C$16</f>
        <v>0.5</v>
      </c>
      <c r="X79" s="19">
        <f>'[1]01'!$C$16</f>
        <v>0.5</v>
      </c>
      <c r="Y79" s="19">
        <f>'[1]01'!$C$16</f>
        <v>0.5</v>
      </c>
      <c r="Z79" s="19">
        <f>'[1]01'!$C$16</f>
        <v>0.5</v>
      </c>
      <c r="AA79" s="19">
        <f>'[1]01'!$C$16</f>
        <v>0.5</v>
      </c>
      <c r="AB79" s="19">
        <f>'[1]01'!$C$16</f>
        <v>0.5</v>
      </c>
      <c r="AC79" s="19">
        <f>'[1]01'!$C$16</f>
        <v>0.5</v>
      </c>
      <c r="AD79" s="19">
        <f>'[1]01'!$C$16</f>
        <v>0.5</v>
      </c>
      <c r="AE79" s="19">
        <f>'[1]01'!$C$16</f>
        <v>0.5</v>
      </c>
      <c r="AF79" s="19">
        <f>'[1]01'!$C$16</f>
        <v>0.5</v>
      </c>
      <c r="AG79" s="19">
        <f>'[1]01'!$C$16</f>
        <v>0.5</v>
      </c>
      <c r="AH79" s="19">
        <f>'[1]01'!$C$16</f>
        <v>0.5</v>
      </c>
    </row>
    <row r="80" spans="1:34" ht="15" thickTop="1" x14ac:dyDescent="0.2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</row>
    <row r="81" spans="2:35" x14ac:dyDescent="0.2">
      <c r="B81" s="53" t="s">
        <v>213</v>
      </c>
      <c r="C81" s="54"/>
      <c r="D81" s="54">
        <f>D4+D12+D20+D23+D43+D53+D59+D63+D68+D74</f>
        <v>5</v>
      </c>
      <c r="E81" s="54">
        <f t="shared" ref="E81" si="0">E4+E12+E20+E23+E43+E53+E59+E63+E68+E74</f>
        <v>5</v>
      </c>
      <c r="F81" s="54">
        <f t="shared" ref="F81" si="1">F4+F12+F20+F23+F43+F53+F59+F63+F68+F74</f>
        <v>5</v>
      </c>
      <c r="G81" s="54">
        <f t="shared" ref="G81" si="2">G4+G12+G20+G23+G43+G53+G59+G63+G68+G74</f>
        <v>5</v>
      </c>
      <c r="H81" s="54">
        <f t="shared" ref="H81" si="3">H4+H12+H20+H23+H43+H53+H59+H63+H68+H74</f>
        <v>5</v>
      </c>
      <c r="I81" s="54">
        <f t="shared" ref="I81" si="4">I4+I12+I20+I23+I43+I53+I59+I63+I68+I74</f>
        <v>5</v>
      </c>
      <c r="J81" s="54">
        <f t="shared" ref="J81" si="5">J4+J12+J20+J23+J43+J53+J59+J63+J68+J74</f>
        <v>5</v>
      </c>
      <c r="K81" s="54">
        <f t="shared" ref="K81" si="6">K4+K12+K20+K23+K43+K53+K59+K63+K68+K74</f>
        <v>5</v>
      </c>
      <c r="L81" s="54">
        <f t="shared" ref="L81:AG81" si="7">L4+L12+L20+L23+L43+L53+L59+L63+L68+L74</f>
        <v>5</v>
      </c>
      <c r="M81" s="54">
        <f t="shared" ref="M81:AH81" si="8">M4+M12+M20+M23+M43+M53+M59+M63+M68+M74</f>
        <v>5</v>
      </c>
      <c r="N81" s="54">
        <f t="shared" ref="N81:AB81" si="9">N4+N12+N20+N23+N43+N53+N59+N63+N68+N74</f>
        <v>5</v>
      </c>
      <c r="O81" s="54">
        <f t="shared" ref="O81:AC81" si="10">O4+O12+O20+O23+O43+O53+O59+O63+O68+O74</f>
        <v>5</v>
      </c>
      <c r="P81" s="54">
        <f t="shared" ref="P81:AD81" si="11">P4+P12+P20+P23+P43+P53+P59+P63+P68+P74</f>
        <v>5</v>
      </c>
      <c r="Q81" s="54">
        <f t="shared" ref="Q81:AE81" si="12">Q4+Q12+Q20+Q23+Q43+Q53+Q59+Q63+Q68+Q74</f>
        <v>5</v>
      </c>
      <c r="R81" s="54">
        <f t="shared" ref="R81" si="13">R4+R12+R20+R23+R43+R53+R59+R63+R68+R74</f>
        <v>5</v>
      </c>
      <c r="S81" s="54">
        <f t="shared" si="7"/>
        <v>5</v>
      </c>
      <c r="T81" s="54">
        <f t="shared" si="8"/>
        <v>5</v>
      </c>
      <c r="U81" s="54">
        <f t="shared" si="9"/>
        <v>5</v>
      </c>
      <c r="V81" s="54">
        <f t="shared" si="10"/>
        <v>5</v>
      </c>
      <c r="W81" s="54">
        <f t="shared" si="11"/>
        <v>5</v>
      </c>
      <c r="X81" s="54">
        <f t="shared" si="12"/>
        <v>5</v>
      </c>
      <c r="Y81" s="54">
        <f t="shared" ref="Y81" si="14">Y4+Y12+Y20+Y23+Y43+Y53+Y59+Y63+Y68+Y74</f>
        <v>5</v>
      </c>
      <c r="Z81" s="54">
        <f t="shared" si="7"/>
        <v>5</v>
      </c>
      <c r="AA81" s="54">
        <f t="shared" si="8"/>
        <v>5</v>
      </c>
      <c r="AB81" s="54">
        <f t="shared" si="9"/>
        <v>5</v>
      </c>
      <c r="AC81" s="54">
        <f t="shared" si="10"/>
        <v>5</v>
      </c>
      <c r="AD81" s="54">
        <f t="shared" si="11"/>
        <v>5</v>
      </c>
      <c r="AE81" s="54">
        <f t="shared" si="12"/>
        <v>5</v>
      </c>
      <c r="AF81" s="54">
        <f t="shared" ref="AF81" si="15">AF4+AF12+AF20+AF23+AF43+AF53+AF59+AF63+AF68+AF74</f>
        <v>5</v>
      </c>
      <c r="AG81" s="54">
        <f t="shared" si="7"/>
        <v>5</v>
      </c>
      <c r="AH81" s="54">
        <f t="shared" si="8"/>
        <v>5</v>
      </c>
      <c r="AI81" s="25">
        <f>SUM(D81:AH81)</f>
        <v>155</v>
      </c>
    </row>
    <row r="82" spans="2:35" ht="15" thickBot="1" x14ac:dyDescent="0.25">
      <c r="B82" s="55" t="s">
        <v>214</v>
      </c>
      <c r="C82" s="56"/>
      <c r="D82" s="56">
        <f>D11+D19+D22+D42+D52+D58+D62+D67+D73+D79</f>
        <v>4.5</v>
      </c>
      <c r="E82" s="56">
        <f t="shared" ref="E82" si="16">E11+E19+E22+E42+E52+E58+E62+E67+E73+E79</f>
        <v>4.5</v>
      </c>
      <c r="F82" s="56">
        <f t="shared" ref="F82" si="17">F11+F19+F22+F42+F52+F58+F62+F67+F73+F79</f>
        <v>4.5</v>
      </c>
      <c r="G82" s="56">
        <f t="shared" ref="G82" si="18">G11+G19+G22+G42+G52+G58+G62+G67+G73+G79</f>
        <v>4.5</v>
      </c>
      <c r="H82" s="56">
        <f t="shared" ref="H82" si="19">H11+H19+H22+H42+H52+H58+H62+H67+H73+H79</f>
        <v>4.8</v>
      </c>
      <c r="I82" s="56">
        <f t="shared" ref="I82" si="20">I11+I19+I22+I42+I52+I58+I62+I67+I73+I79</f>
        <v>4.6999999999999993</v>
      </c>
      <c r="J82" s="56">
        <f t="shared" ref="J82" si="21">J11+J19+J22+J42+J52+J58+J62+J67+J73+J79</f>
        <v>4.6999999999999993</v>
      </c>
      <c r="K82" s="56">
        <f t="shared" ref="K82" si="22">K11+K19+K22+K42+K52+K58+K62+K67+K73+K79</f>
        <v>4.6999999999999993</v>
      </c>
      <c r="L82" s="56">
        <f t="shared" ref="L82:AG82" si="23">L11+L19+L22+L42+L52+L58+L62+L67+L73+L79</f>
        <v>4.6999999999999993</v>
      </c>
      <c r="M82" s="56">
        <f t="shared" ref="M82:AH82" si="24">M11+M19+M22+M42+M52+M58+M62+M67+M73+M79</f>
        <v>4.6999999999999993</v>
      </c>
      <c r="N82" s="56">
        <f t="shared" ref="N82:AB82" si="25">N11+N19+N22+N42+N52+N58+N62+N67+N73+N79</f>
        <v>4.6999999999999993</v>
      </c>
      <c r="O82" s="56">
        <f t="shared" ref="O82:AC82" si="26">O11+O19+O22+O42+O52+O58+O62+O67+O73+O79</f>
        <v>4.6999999999999993</v>
      </c>
      <c r="P82" s="56">
        <f t="shared" ref="P82:AD82" si="27">P11+P19+P22+P42+P52+P58+P62+P67+P73+P79</f>
        <v>4.5</v>
      </c>
      <c r="Q82" s="56">
        <f t="shared" ref="Q82:AE82" si="28">Q11+Q19+Q22+Q42+Q52+Q58+Q62+Q67+Q73+Q79</f>
        <v>4.3</v>
      </c>
      <c r="R82" s="56">
        <f t="shared" ref="R82" si="29">R11+R19+R22+R42+R52+R58+R62+R67+R73+R79</f>
        <v>4</v>
      </c>
      <c r="S82" s="56">
        <f t="shared" si="23"/>
        <v>4</v>
      </c>
      <c r="T82" s="56">
        <f t="shared" si="24"/>
        <v>4.5</v>
      </c>
      <c r="U82" s="56">
        <f t="shared" si="25"/>
        <v>4.5</v>
      </c>
      <c r="V82" s="56">
        <f t="shared" si="26"/>
        <v>4.5</v>
      </c>
      <c r="W82" s="56">
        <f t="shared" si="27"/>
        <v>4.5</v>
      </c>
      <c r="X82" s="56">
        <f t="shared" si="28"/>
        <v>4.0999999999999996</v>
      </c>
      <c r="Y82" s="56">
        <f t="shared" ref="Y82" si="30">Y11+Y19+Y22+Y42+Y52+Y58+Y62+Y67+Y73+Y79</f>
        <v>3.9</v>
      </c>
      <c r="Z82" s="56">
        <f t="shared" si="23"/>
        <v>3.8</v>
      </c>
      <c r="AA82" s="56">
        <f t="shared" si="24"/>
        <v>3.6999999999999997</v>
      </c>
      <c r="AB82" s="56">
        <f t="shared" si="25"/>
        <v>3.6999999999999997</v>
      </c>
      <c r="AC82" s="56">
        <f t="shared" si="26"/>
        <v>4.0999999999999996</v>
      </c>
      <c r="AD82" s="56">
        <f t="shared" si="27"/>
        <v>4.2</v>
      </c>
      <c r="AE82" s="56">
        <f t="shared" si="28"/>
        <v>4.4000000000000004</v>
      </c>
      <c r="AF82" s="56">
        <f t="shared" ref="AF82" si="31">AF11+AF19+AF22+AF42+AF52+AF58+AF62+AF67+AF73+AF79</f>
        <v>4.4000000000000004</v>
      </c>
      <c r="AG82" s="56">
        <f t="shared" si="23"/>
        <v>5</v>
      </c>
      <c r="AH82" s="56">
        <f t="shared" si="24"/>
        <v>5</v>
      </c>
      <c r="AI82" s="25">
        <f>SUM(D82:AH82)</f>
        <v>136.80000000000001</v>
      </c>
    </row>
    <row r="83" spans="2:35" ht="15" thickTop="1" x14ac:dyDescent="0.2">
      <c r="D83" s="52"/>
    </row>
  </sheetData>
  <mergeCells count="1">
    <mergeCell ref="D3:AH3"/>
  </mergeCells>
  <pageMargins left="0.7" right="0.7" top="0.75" bottom="0.75" header="0.3" footer="0.3"/>
  <pageSetup paperSize="9" scale="26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6"/>
  <sheetViews>
    <sheetView view="pageBreakPreview" topLeftCell="D1" zoomScale="78" zoomScaleNormal="90" zoomScaleSheetLayoutView="78" workbookViewId="0">
      <pane ySplit="2" topLeftCell="A62" activePane="bottomLeft" state="frozen"/>
      <selection pane="bottomLeft" activeCell="M1" sqref="M1"/>
    </sheetView>
  </sheetViews>
  <sheetFormatPr defaultColWidth="9.125" defaultRowHeight="14.25" x14ac:dyDescent="0.2"/>
  <cols>
    <col min="1" max="1" width="4" style="25" bestFit="1" customWidth="1"/>
    <col min="2" max="2" width="30.625" style="25" bestFit="1" customWidth="1"/>
    <col min="3" max="3" width="60.875" style="25" bestFit="1" customWidth="1"/>
    <col min="4" max="34" width="6.3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8">
        <v>2</v>
      </c>
      <c r="F2" s="98">
        <v>3</v>
      </c>
      <c r="G2" s="98">
        <v>4</v>
      </c>
      <c r="H2" s="98">
        <v>5</v>
      </c>
      <c r="I2" s="98">
        <v>6</v>
      </c>
      <c r="J2" s="98">
        <v>7</v>
      </c>
      <c r="K2" s="98">
        <v>8</v>
      </c>
      <c r="L2" s="98">
        <v>9</v>
      </c>
      <c r="M2" s="98">
        <v>10</v>
      </c>
      <c r="N2" s="98">
        <v>11</v>
      </c>
      <c r="O2" s="98">
        <v>12</v>
      </c>
      <c r="P2" s="98">
        <v>13</v>
      </c>
      <c r="Q2" s="98">
        <v>14</v>
      </c>
      <c r="R2" s="98">
        <v>15</v>
      </c>
      <c r="S2" s="98">
        <v>16</v>
      </c>
      <c r="T2" s="98">
        <v>17</v>
      </c>
      <c r="U2" s="98">
        <v>18</v>
      </c>
      <c r="V2" s="98">
        <v>19</v>
      </c>
      <c r="W2" s="98">
        <v>20</v>
      </c>
      <c r="X2" s="98">
        <v>21</v>
      </c>
      <c r="Y2" s="98">
        <v>22</v>
      </c>
      <c r="Z2" s="98">
        <v>23</v>
      </c>
      <c r="AA2" s="98">
        <v>24</v>
      </c>
      <c r="AB2" s="98">
        <v>25</v>
      </c>
      <c r="AC2" s="98">
        <v>26</v>
      </c>
      <c r="AD2" s="98">
        <v>27</v>
      </c>
      <c r="AE2" s="98">
        <v>28</v>
      </c>
      <c r="AF2" s="98">
        <v>29</v>
      </c>
      <c r="AG2" s="98">
        <v>30</v>
      </c>
      <c r="AH2" s="98">
        <v>31</v>
      </c>
    </row>
    <row r="3" spans="1:34" ht="20.25" x14ac:dyDescent="0.2">
      <c r="B3" s="170" t="s">
        <v>38</v>
      </c>
      <c r="C3" s="170" t="s">
        <v>42</v>
      </c>
      <c r="D3" s="182" t="s">
        <v>215</v>
      </c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4"/>
    </row>
    <row r="4" spans="1:34" ht="15" x14ac:dyDescent="0.25">
      <c r="A4" s="109">
        <v>1</v>
      </c>
      <c r="B4" s="92" t="s">
        <v>19</v>
      </c>
      <c r="C4" s="28"/>
      <c r="D4" s="28">
        <v>0.5</v>
      </c>
      <c r="E4" s="28">
        <v>0.5</v>
      </c>
      <c r="F4" s="28">
        <v>0.5</v>
      </c>
      <c r="G4" s="28">
        <v>0.5</v>
      </c>
      <c r="H4" s="28">
        <v>0.5</v>
      </c>
      <c r="I4" s="28">
        <v>0.5</v>
      </c>
      <c r="J4" s="28">
        <v>0.5</v>
      </c>
      <c r="K4" s="28">
        <v>0.5</v>
      </c>
      <c r="L4" s="28">
        <v>0.5</v>
      </c>
      <c r="M4" s="28">
        <v>0.5</v>
      </c>
      <c r="N4" s="28">
        <v>0.5</v>
      </c>
      <c r="O4" s="28">
        <v>0.5</v>
      </c>
      <c r="P4" s="28">
        <v>0.5</v>
      </c>
      <c r="Q4" s="28">
        <v>0.5</v>
      </c>
      <c r="R4" s="28">
        <v>0.5</v>
      </c>
      <c r="S4" s="28">
        <v>0.5</v>
      </c>
      <c r="T4" s="28">
        <v>0.5</v>
      </c>
      <c r="U4" s="28">
        <v>0.5</v>
      </c>
      <c r="V4" s="28">
        <v>0.5</v>
      </c>
      <c r="W4" s="28">
        <v>0.5</v>
      </c>
      <c r="X4" s="28">
        <v>0.5</v>
      </c>
      <c r="Y4" s="28">
        <v>0.5</v>
      </c>
      <c r="Z4" s="28">
        <v>0.5</v>
      </c>
      <c r="AA4" s="28">
        <v>0.5</v>
      </c>
      <c r="AB4" s="28">
        <v>0.5</v>
      </c>
      <c r="AC4" s="28">
        <v>0.5</v>
      </c>
      <c r="AD4" s="28">
        <v>0.5</v>
      </c>
      <c r="AE4" s="28">
        <v>0.5</v>
      </c>
      <c r="AF4" s="28">
        <v>0.5</v>
      </c>
      <c r="AG4" s="28">
        <v>0.5</v>
      </c>
      <c r="AH4" s="28">
        <v>0.5</v>
      </c>
    </row>
    <row r="5" spans="1:34" x14ac:dyDescent="0.2">
      <c r="B5" s="106" t="s">
        <v>33</v>
      </c>
      <c r="C5" s="107" t="s">
        <v>23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</row>
    <row r="6" spans="1:34" ht="18.75" customHeight="1" x14ac:dyDescent="0.2">
      <c r="B6" s="2" t="s">
        <v>98</v>
      </c>
      <c r="C6" s="35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</row>
    <row r="7" spans="1:34" ht="18.75" customHeight="1" x14ac:dyDescent="0.2">
      <c r="B7" s="2" t="s">
        <v>32</v>
      </c>
      <c r="C7" s="35" t="s">
        <v>23</v>
      </c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</row>
    <row r="8" spans="1:34" ht="18.75" customHeight="1" x14ac:dyDescent="0.2">
      <c r="B8" s="2" t="s">
        <v>20</v>
      </c>
      <c r="C8" s="35" t="s">
        <v>23</v>
      </c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</row>
    <row r="9" spans="1:34" x14ac:dyDescent="0.2">
      <c r="B9" s="19"/>
      <c r="C9" s="19"/>
      <c r="D9" s="19">
        <v>0.5</v>
      </c>
      <c r="E9" s="19">
        <v>0.5</v>
      </c>
      <c r="F9" s="19">
        <v>0.5</v>
      </c>
      <c r="G9" s="19">
        <v>0.5</v>
      </c>
      <c r="H9" s="19">
        <v>0.5</v>
      </c>
      <c r="I9" s="19">
        <v>0.5</v>
      </c>
      <c r="J9" s="19">
        <v>0.5</v>
      </c>
      <c r="K9" s="19">
        <v>0.5</v>
      </c>
      <c r="L9" s="19">
        <v>0.5</v>
      </c>
      <c r="M9" s="19">
        <v>0.5</v>
      </c>
      <c r="N9" s="19">
        <v>0.5</v>
      </c>
      <c r="O9" s="19">
        <v>0.5</v>
      </c>
      <c r="P9" s="19">
        <v>0.5</v>
      </c>
      <c r="Q9" s="19">
        <v>0.5</v>
      </c>
      <c r="R9" s="19">
        <v>0.5</v>
      </c>
      <c r="S9" s="19">
        <v>0.5</v>
      </c>
      <c r="T9" s="19">
        <v>0.5</v>
      </c>
      <c r="U9" s="19">
        <v>0.5</v>
      </c>
      <c r="V9" s="19">
        <v>0.5</v>
      </c>
      <c r="W9" s="19">
        <v>0.5</v>
      </c>
      <c r="X9" s="19">
        <v>0.5</v>
      </c>
      <c r="Y9" s="19">
        <v>0.5</v>
      </c>
      <c r="Z9" s="19">
        <v>0.5</v>
      </c>
      <c r="AA9" s="19">
        <v>0.5</v>
      </c>
      <c r="AB9" s="19">
        <v>0.5</v>
      </c>
      <c r="AC9" s="19">
        <v>0.5</v>
      </c>
      <c r="AD9" s="19">
        <v>0.5</v>
      </c>
      <c r="AE9" s="19">
        <v>0.5</v>
      </c>
      <c r="AF9" s="19">
        <v>0.5</v>
      </c>
      <c r="AG9" s="19">
        <v>0.5</v>
      </c>
      <c r="AH9" s="19">
        <v>0.5</v>
      </c>
    </row>
    <row r="10" spans="1:34" ht="15" x14ac:dyDescent="0.25">
      <c r="A10" s="109">
        <v>2</v>
      </c>
      <c r="B10" s="94" t="s">
        <v>0</v>
      </c>
      <c r="C10" s="12"/>
      <c r="D10" s="12">
        <v>1</v>
      </c>
      <c r="E10" s="12">
        <v>1</v>
      </c>
      <c r="F10" s="12">
        <v>1</v>
      </c>
      <c r="G10" s="12">
        <v>1</v>
      </c>
      <c r="H10" s="12">
        <v>1</v>
      </c>
      <c r="I10" s="12">
        <v>1</v>
      </c>
      <c r="J10" s="12">
        <v>1</v>
      </c>
      <c r="K10" s="12">
        <v>1</v>
      </c>
      <c r="L10" s="12">
        <v>1</v>
      </c>
      <c r="M10" s="12">
        <v>1</v>
      </c>
      <c r="N10" s="12">
        <v>1</v>
      </c>
      <c r="O10" s="12">
        <v>1</v>
      </c>
      <c r="P10" s="12">
        <v>1</v>
      </c>
      <c r="Q10" s="12">
        <v>1</v>
      </c>
      <c r="R10" s="12">
        <v>1</v>
      </c>
      <c r="S10" s="12">
        <v>1</v>
      </c>
      <c r="T10" s="12">
        <v>1</v>
      </c>
      <c r="U10" s="12">
        <v>1</v>
      </c>
      <c r="V10" s="12">
        <v>1</v>
      </c>
      <c r="W10" s="12">
        <v>1</v>
      </c>
      <c r="X10" s="12">
        <v>1</v>
      </c>
      <c r="Y10" s="12">
        <v>1</v>
      </c>
      <c r="Z10" s="12">
        <v>1</v>
      </c>
      <c r="AA10" s="12">
        <v>1</v>
      </c>
      <c r="AB10" s="12">
        <v>1</v>
      </c>
      <c r="AC10" s="12">
        <v>1</v>
      </c>
      <c r="AD10" s="12">
        <v>1</v>
      </c>
      <c r="AE10" s="12">
        <v>1</v>
      </c>
      <c r="AF10" s="12">
        <v>1</v>
      </c>
      <c r="AG10" s="12">
        <v>1</v>
      </c>
      <c r="AH10" s="12">
        <v>1</v>
      </c>
    </row>
    <row r="11" spans="1:34" x14ac:dyDescent="0.2">
      <c r="B11" s="3" t="s">
        <v>5</v>
      </c>
      <c r="C11" s="35" t="s">
        <v>24</v>
      </c>
      <c r="D11" s="170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  <c r="S11" s="170"/>
      <c r="T11" s="170"/>
      <c r="U11" s="170"/>
      <c r="V11" s="170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</row>
    <row r="12" spans="1:34" x14ac:dyDescent="0.2">
      <c r="B12" s="4" t="s">
        <v>21</v>
      </c>
      <c r="C12" s="35" t="s">
        <v>23</v>
      </c>
      <c r="D12" s="17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  <c r="AH12" s="170"/>
    </row>
    <row r="13" spans="1:34" x14ac:dyDescent="0.2">
      <c r="B13" s="4" t="s">
        <v>43</v>
      </c>
      <c r="C13" s="35" t="s">
        <v>23</v>
      </c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0"/>
    </row>
    <row r="14" spans="1:34" x14ac:dyDescent="0.2">
      <c r="B14" s="4" t="s">
        <v>99</v>
      </c>
      <c r="C14" s="35" t="s">
        <v>23</v>
      </c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  <c r="AH14" s="170"/>
    </row>
    <row r="15" spans="1:34" x14ac:dyDescent="0.2">
      <c r="B15" s="3" t="s">
        <v>7</v>
      </c>
      <c r="C15" s="35" t="s">
        <v>109</v>
      </c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  <c r="AF15" s="170"/>
      <c r="AG15" s="170"/>
      <c r="AH15" s="170"/>
    </row>
    <row r="16" spans="1:34" x14ac:dyDescent="0.2">
      <c r="B16" s="3" t="s">
        <v>8</v>
      </c>
      <c r="C16" s="35" t="s">
        <v>23</v>
      </c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</row>
    <row r="17" spans="1:34" x14ac:dyDescent="0.2">
      <c r="B17" s="4" t="s">
        <v>22</v>
      </c>
      <c r="C17" s="35" t="s">
        <v>26</v>
      </c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</row>
    <row r="18" spans="1:34" s="48" customFormat="1" x14ac:dyDescent="0.2">
      <c r="B18" s="3" t="s">
        <v>16</v>
      </c>
      <c r="C18" s="35" t="s">
        <v>23</v>
      </c>
      <c r="D18" s="170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170"/>
      <c r="S18" s="170"/>
      <c r="T18" s="170"/>
      <c r="U18" s="170"/>
      <c r="V18" s="170"/>
      <c r="W18" s="170"/>
      <c r="X18" s="170"/>
      <c r="Y18" s="170"/>
      <c r="Z18" s="170"/>
      <c r="AA18" s="170"/>
      <c r="AB18" s="170"/>
      <c r="AC18" s="170"/>
      <c r="AD18" s="170"/>
      <c r="AE18" s="170"/>
      <c r="AF18" s="170"/>
      <c r="AG18" s="170"/>
      <c r="AH18" s="170"/>
    </row>
    <row r="19" spans="1:34" x14ac:dyDescent="0.2">
      <c r="B19" s="19"/>
      <c r="C19" s="19"/>
      <c r="D19" s="19">
        <v>1</v>
      </c>
      <c r="E19" s="19">
        <v>1</v>
      </c>
      <c r="F19" s="19">
        <v>1</v>
      </c>
      <c r="G19" s="19">
        <v>1</v>
      </c>
      <c r="H19" s="19">
        <v>1</v>
      </c>
      <c r="I19" s="19">
        <v>1</v>
      </c>
      <c r="J19" s="19">
        <v>1</v>
      </c>
      <c r="K19" s="19">
        <v>1</v>
      </c>
      <c r="L19" s="19">
        <v>1</v>
      </c>
      <c r="M19" s="19">
        <v>1</v>
      </c>
      <c r="N19" s="19">
        <v>1</v>
      </c>
      <c r="O19" s="19">
        <v>1</v>
      </c>
      <c r="P19" s="19">
        <v>1</v>
      </c>
      <c r="Q19" s="19">
        <v>1</v>
      </c>
      <c r="R19" s="19">
        <v>1</v>
      </c>
      <c r="S19" s="19">
        <v>1</v>
      </c>
      <c r="T19" s="19">
        <v>1</v>
      </c>
      <c r="U19" s="19">
        <v>1</v>
      </c>
      <c r="V19" s="19">
        <v>1</v>
      </c>
      <c r="W19" s="19">
        <v>1</v>
      </c>
      <c r="X19" s="19">
        <v>1</v>
      </c>
      <c r="Y19" s="19">
        <v>1</v>
      </c>
      <c r="Z19" s="19">
        <v>1</v>
      </c>
      <c r="AA19" s="19">
        <v>1</v>
      </c>
      <c r="AB19" s="19">
        <v>1</v>
      </c>
      <c r="AC19" s="19">
        <v>1</v>
      </c>
      <c r="AD19" s="19">
        <v>1</v>
      </c>
      <c r="AE19" s="19">
        <v>1</v>
      </c>
      <c r="AF19" s="19">
        <v>1</v>
      </c>
      <c r="AG19" s="19">
        <v>1</v>
      </c>
      <c r="AH19" s="19">
        <v>1</v>
      </c>
    </row>
    <row r="20" spans="1:34" ht="15" x14ac:dyDescent="0.25">
      <c r="A20" s="109">
        <v>3</v>
      </c>
      <c r="B20" s="111" t="s">
        <v>110</v>
      </c>
      <c r="C20" s="12"/>
      <c r="D20" s="12">
        <v>0.5</v>
      </c>
      <c r="E20" s="12">
        <v>0.5</v>
      </c>
      <c r="F20" s="12">
        <v>0.5</v>
      </c>
      <c r="G20" s="12">
        <v>0.5</v>
      </c>
      <c r="H20" s="12">
        <v>0.5</v>
      </c>
      <c r="I20" s="12">
        <v>0.5</v>
      </c>
      <c r="J20" s="12">
        <v>0.5</v>
      </c>
      <c r="K20" s="12">
        <v>0.5</v>
      </c>
      <c r="L20" s="12">
        <v>0.5</v>
      </c>
      <c r="M20" s="12">
        <v>0.5</v>
      </c>
      <c r="N20" s="12">
        <v>0.5</v>
      </c>
      <c r="O20" s="12">
        <v>0.5</v>
      </c>
      <c r="P20" s="12">
        <v>0.5</v>
      </c>
      <c r="Q20" s="12">
        <v>0.5</v>
      </c>
      <c r="R20" s="12">
        <v>0.5</v>
      </c>
      <c r="S20" s="12">
        <v>0.5</v>
      </c>
      <c r="T20" s="12">
        <v>0.5</v>
      </c>
      <c r="U20" s="12">
        <v>0.5</v>
      </c>
      <c r="V20" s="12">
        <v>0.5</v>
      </c>
      <c r="W20" s="12">
        <v>0.5</v>
      </c>
      <c r="X20" s="12">
        <v>0.5</v>
      </c>
      <c r="Y20" s="12">
        <v>0.5</v>
      </c>
      <c r="Z20" s="12">
        <v>0.5</v>
      </c>
      <c r="AA20" s="12">
        <v>0.5</v>
      </c>
      <c r="AB20" s="12">
        <v>0.5</v>
      </c>
      <c r="AC20" s="12">
        <v>0.5</v>
      </c>
      <c r="AD20" s="12">
        <v>0.5</v>
      </c>
      <c r="AE20" s="12">
        <v>0.5</v>
      </c>
      <c r="AF20" s="12">
        <v>0.5</v>
      </c>
      <c r="AG20" s="12">
        <v>0.5</v>
      </c>
      <c r="AH20" s="12">
        <v>0.5</v>
      </c>
    </row>
    <row r="21" spans="1:34" s="52" customFormat="1" x14ac:dyDescent="0.2">
      <c r="B21" s="3" t="s">
        <v>135</v>
      </c>
      <c r="C21" s="35" t="s">
        <v>23</v>
      </c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</row>
    <row r="22" spans="1:34" s="52" customFormat="1" ht="25.5" x14ac:dyDescent="0.2">
      <c r="B22" s="7" t="s">
        <v>2</v>
      </c>
      <c r="C22" s="35" t="s">
        <v>23</v>
      </c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0"/>
      <c r="R22" s="170"/>
      <c r="S22" s="170"/>
      <c r="T22" s="170"/>
      <c r="U22" s="170"/>
      <c r="V22" s="170"/>
      <c r="W22" s="170"/>
      <c r="X22" s="170"/>
      <c r="Y22" s="170"/>
      <c r="Z22" s="170"/>
      <c r="AA22" s="170"/>
      <c r="AB22" s="170"/>
      <c r="AC22" s="170"/>
      <c r="AD22" s="170"/>
      <c r="AE22" s="170"/>
      <c r="AF22" s="170"/>
      <c r="AG22" s="170"/>
      <c r="AH22" s="170"/>
    </row>
    <row r="23" spans="1:34" s="52" customFormat="1" x14ac:dyDescent="0.2">
      <c r="B23" s="3" t="s">
        <v>11</v>
      </c>
      <c r="C23" s="35" t="s">
        <v>23</v>
      </c>
      <c r="D23" s="170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0"/>
      <c r="AD23" s="170"/>
      <c r="AE23" s="170"/>
      <c r="AF23" s="170"/>
      <c r="AG23" s="170"/>
      <c r="AH23" s="170"/>
    </row>
    <row r="24" spans="1:34" s="52" customFormat="1" x14ac:dyDescent="0.2">
      <c r="B24" s="3" t="s">
        <v>376</v>
      </c>
      <c r="C24" s="35" t="s">
        <v>27</v>
      </c>
      <c r="D24" s="17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P24" s="170"/>
      <c r="Q24" s="170"/>
      <c r="R24" s="170"/>
      <c r="S24" s="170"/>
      <c r="T24" s="170"/>
      <c r="U24" s="170"/>
      <c r="V24" s="170"/>
      <c r="W24" s="170"/>
      <c r="X24" s="170"/>
      <c r="Y24" s="170"/>
      <c r="Z24" s="170"/>
      <c r="AA24" s="170"/>
      <c r="AB24" s="170"/>
      <c r="AC24" s="170"/>
      <c r="AD24" s="170"/>
      <c r="AE24" s="170"/>
      <c r="AF24" s="170"/>
      <c r="AG24" s="170"/>
      <c r="AH24" s="170"/>
    </row>
    <row r="25" spans="1:34" s="52" customFormat="1" x14ac:dyDescent="0.2">
      <c r="B25" s="3" t="s">
        <v>13</v>
      </c>
      <c r="C25" s="35" t="s">
        <v>23</v>
      </c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  <c r="P25" s="170"/>
      <c r="Q25" s="170"/>
      <c r="R25" s="170"/>
      <c r="S25" s="170"/>
      <c r="T25" s="170"/>
      <c r="U25" s="170"/>
      <c r="V25" s="170"/>
      <c r="W25" s="170"/>
      <c r="X25" s="170"/>
      <c r="Y25" s="170"/>
      <c r="Z25" s="170"/>
      <c r="AA25" s="170"/>
      <c r="AB25" s="170"/>
      <c r="AC25" s="170"/>
      <c r="AD25" s="170"/>
      <c r="AE25" s="170"/>
      <c r="AF25" s="170"/>
      <c r="AG25" s="170"/>
      <c r="AH25" s="170"/>
    </row>
    <row r="26" spans="1:34" s="52" customFormat="1" x14ac:dyDescent="0.2">
      <c r="B26" s="3" t="s">
        <v>3</v>
      </c>
      <c r="C26" s="35" t="s">
        <v>40</v>
      </c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0"/>
      <c r="Q26" s="170"/>
      <c r="R26" s="170"/>
      <c r="S26" s="170"/>
      <c r="T26" s="170"/>
      <c r="U26" s="170"/>
      <c r="V26" s="170"/>
      <c r="W26" s="170"/>
      <c r="X26" s="170"/>
      <c r="Y26" s="170"/>
      <c r="Z26" s="170"/>
      <c r="AA26" s="170"/>
      <c r="AB26" s="170"/>
      <c r="AC26" s="170"/>
      <c r="AD26" s="170"/>
      <c r="AE26" s="170"/>
      <c r="AF26" s="170"/>
      <c r="AG26" s="170"/>
      <c r="AH26" s="170"/>
    </row>
    <row r="27" spans="1:34" s="52" customFormat="1" x14ac:dyDescent="0.2">
      <c r="B27" s="8" t="s">
        <v>28</v>
      </c>
      <c r="C27" s="35" t="s">
        <v>41</v>
      </c>
      <c r="D27" s="170"/>
      <c r="E27" s="170"/>
      <c r="F27" s="170"/>
      <c r="G27" s="170"/>
      <c r="H27" s="170"/>
      <c r="I27" s="170"/>
      <c r="J27" s="170"/>
      <c r="K27" s="170"/>
      <c r="L27" s="170"/>
      <c r="M27" s="170"/>
      <c r="N27" s="170"/>
      <c r="O27" s="170"/>
      <c r="P27" s="170"/>
      <c r="Q27" s="170"/>
      <c r="R27" s="170"/>
      <c r="S27" s="170"/>
      <c r="T27" s="170"/>
      <c r="U27" s="170"/>
      <c r="V27" s="170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</row>
    <row r="28" spans="1:34" x14ac:dyDescent="0.2">
      <c r="B28" s="5" t="s">
        <v>111</v>
      </c>
      <c r="C28" s="35" t="s">
        <v>112</v>
      </c>
      <c r="D28" s="170"/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0"/>
      <c r="R28" s="170"/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0"/>
      <c r="AD28" s="170"/>
      <c r="AE28" s="170"/>
      <c r="AF28" s="170"/>
      <c r="AG28" s="170"/>
      <c r="AH28" s="170"/>
    </row>
    <row r="29" spans="1:34" x14ac:dyDescent="0.2">
      <c r="B29" s="3" t="s">
        <v>12</v>
      </c>
      <c r="C29" s="35" t="s">
        <v>23</v>
      </c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70"/>
      <c r="P29" s="170"/>
      <c r="Q29" s="170"/>
      <c r="R29" s="170"/>
      <c r="S29" s="170"/>
      <c r="T29" s="170"/>
      <c r="U29" s="170"/>
      <c r="V29" s="170"/>
      <c r="W29" s="170"/>
      <c r="X29" s="170"/>
      <c r="Y29" s="170"/>
      <c r="Z29" s="170"/>
      <c r="AA29" s="170"/>
      <c r="AB29" s="170"/>
      <c r="AC29" s="170"/>
      <c r="AD29" s="170"/>
      <c r="AE29" s="170"/>
      <c r="AF29" s="170"/>
      <c r="AG29" s="170"/>
      <c r="AH29" s="170"/>
    </row>
    <row r="30" spans="1:34" x14ac:dyDescent="0.2">
      <c r="B30" s="6" t="s">
        <v>15</v>
      </c>
      <c r="C30" s="35" t="s">
        <v>136</v>
      </c>
      <c r="D30" s="170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  <c r="P30" s="170"/>
      <c r="Q30" s="170"/>
      <c r="R30" s="170"/>
      <c r="S30" s="170"/>
      <c r="T30" s="170"/>
      <c r="U30" s="170"/>
      <c r="V30" s="170"/>
      <c r="W30" s="170"/>
      <c r="X30" s="170"/>
      <c r="Y30" s="170"/>
      <c r="Z30" s="170"/>
      <c r="AA30" s="170"/>
      <c r="AB30" s="170"/>
      <c r="AC30" s="170"/>
      <c r="AD30" s="170"/>
      <c r="AE30" s="170"/>
      <c r="AF30" s="170"/>
      <c r="AG30" s="170"/>
      <c r="AH30" s="170"/>
    </row>
    <row r="31" spans="1:34" x14ac:dyDescent="0.2">
      <c r="B31" s="19"/>
      <c r="C31" s="19"/>
      <c r="D31" s="19">
        <v>0.5</v>
      </c>
      <c r="E31" s="19">
        <v>0.5</v>
      </c>
      <c r="F31" s="19">
        <v>0.5</v>
      </c>
      <c r="G31" s="19">
        <v>0.5</v>
      </c>
      <c r="H31" s="19">
        <v>0.5</v>
      </c>
      <c r="I31" s="19">
        <v>0.5</v>
      </c>
      <c r="J31" s="19">
        <v>0.5</v>
      </c>
      <c r="K31" s="19">
        <v>0.5</v>
      </c>
      <c r="L31" s="19">
        <v>0.5</v>
      </c>
      <c r="M31" s="19">
        <v>0.5</v>
      </c>
      <c r="N31" s="19">
        <v>0.5</v>
      </c>
      <c r="O31" s="19">
        <v>0.5</v>
      </c>
      <c r="P31" s="19">
        <v>0.5</v>
      </c>
      <c r="Q31" s="19">
        <v>0.5</v>
      </c>
      <c r="R31" s="19">
        <v>0.5</v>
      </c>
      <c r="S31" s="19">
        <v>0.5</v>
      </c>
      <c r="T31" s="19">
        <v>0.5</v>
      </c>
      <c r="U31" s="19">
        <v>0.5</v>
      </c>
      <c r="V31" s="19">
        <v>0.5</v>
      </c>
      <c r="W31" s="19">
        <v>0.5</v>
      </c>
      <c r="X31" s="19">
        <v>0.5</v>
      </c>
      <c r="Y31" s="19">
        <v>0.5</v>
      </c>
      <c r="Z31" s="19">
        <v>0.5</v>
      </c>
      <c r="AA31" s="19">
        <v>0.5</v>
      </c>
      <c r="AB31" s="19">
        <v>0.5</v>
      </c>
      <c r="AC31" s="19">
        <v>0.5</v>
      </c>
      <c r="AD31" s="19">
        <v>0.5</v>
      </c>
      <c r="AE31" s="19">
        <v>0.5</v>
      </c>
      <c r="AF31" s="19">
        <v>0.5</v>
      </c>
      <c r="AG31" s="19">
        <v>0.5</v>
      </c>
      <c r="AH31" s="19">
        <v>0.5</v>
      </c>
    </row>
    <row r="32" spans="1:34" ht="15" x14ac:dyDescent="0.25">
      <c r="A32" s="109">
        <v>4</v>
      </c>
      <c r="B32" s="94" t="s">
        <v>113</v>
      </c>
      <c r="C32" s="12"/>
      <c r="D32" s="12">
        <v>0.5</v>
      </c>
      <c r="E32" s="12">
        <v>0.5</v>
      </c>
      <c r="F32" s="12">
        <v>0.5</v>
      </c>
      <c r="G32" s="12">
        <v>0.5</v>
      </c>
      <c r="H32" s="12">
        <v>0.5</v>
      </c>
      <c r="I32" s="12">
        <v>0.5</v>
      </c>
      <c r="J32" s="12">
        <v>0.5</v>
      </c>
      <c r="K32" s="12">
        <v>0.5</v>
      </c>
      <c r="L32" s="12">
        <v>0.5</v>
      </c>
      <c r="M32" s="12">
        <v>0.5</v>
      </c>
      <c r="N32" s="12">
        <v>0.5</v>
      </c>
      <c r="O32" s="12">
        <v>0.5</v>
      </c>
      <c r="P32" s="12">
        <v>0.5</v>
      </c>
      <c r="Q32" s="12">
        <v>0.5</v>
      </c>
      <c r="R32" s="12">
        <v>0.5</v>
      </c>
      <c r="S32" s="12">
        <v>0.5</v>
      </c>
      <c r="T32" s="12">
        <v>0.5</v>
      </c>
      <c r="U32" s="12">
        <v>0.5</v>
      </c>
      <c r="V32" s="12">
        <v>0.5</v>
      </c>
      <c r="W32" s="12">
        <v>0.5</v>
      </c>
      <c r="X32" s="12">
        <v>0.5</v>
      </c>
      <c r="Y32" s="12">
        <v>0.5</v>
      </c>
      <c r="Z32" s="12">
        <v>0.5</v>
      </c>
      <c r="AA32" s="12">
        <v>0.5</v>
      </c>
      <c r="AB32" s="12">
        <v>0.5</v>
      </c>
      <c r="AC32" s="12">
        <v>0.5</v>
      </c>
      <c r="AD32" s="12">
        <v>0.5</v>
      </c>
      <c r="AE32" s="12">
        <v>0.5</v>
      </c>
      <c r="AF32" s="12">
        <v>0.5</v>
      </c>
      <c r="AG32" s="12">
        <v>0.5</v>
      </c>
      <c r="AH32" s="12">
        <v>0.5</v>
      </c>
    </row>
    <row r="33" spans="1:34" ht="14.25" customHeight="1" x14ac:dyDescent="0.2">
      <c r="B33" s="9" t="s">
        <v>4</v>
      </c>
      <c r="C33" s="13" t="s">
        <v>30</v>
      </c>
      <c r="D33" s="170"/>
      <c r="E33" s="170"/>
      <c r="F33" s="170"/>
      <c r="G33" s="170"/>
      <c r="H33" s="170"/>
      <c r="I33" s="170"/>
      <c r="J33" s="170"/>
      <c r="K33" s="170"/>
      <c r="L33" s="170"/>
      <c r="M33" s="170"/>
      <c r="N33" s="170"/>
      <c r="O33" s="170"/>
      <c r="P33" s="170"/>
      <c r="Q33" s="170"/>
      <c r="R33" s="170"/>
      <c r="S33" s="170"/>
      <c r="T33" s="170"/>
      <c r="U33" s="170"/>
      <c r="V33" s="170"/>
      <c r="W33" s="170"/>
      <c r="X33" s="170"/>
      <c r="Y33" s="170"/>
      <c r="Z33" s="170"/>
      <c r="AA33" s="170"/>
      <c r="AB33" s="170"/>
      <c r="AC33" s="170"/>
      <c r="AD33" s="170"/>
      <c r="AE33" s="170"/>
      <c r="AF33" s="170"/>
      <c r="AG33" s="170"/>
      <c r="AH33" s="170"/>
    </row>
    <row r="34" spans="1:34" ht="14.25" customHeight="1" x14ac:dyDescent="0.2">
      <c r="B34" s="19"/>
      <c r="C34" s="19"/>
      <c r="D34" s="19">
        <v>0.5</v>
      </c>
      <c r="E34" s="19">
        <v>0.5</v>
      </c>
      <c r="F34" s="19">
        <v>0.5</v>
      </c>
      <c r="G34" s="19">
        <v>0.5</v>
      </c>
      <c r="H34" s="19">
        <v>0.5</v>
      </c>
      <c r="I34" s="19">
        <v>0.5</v>
      </c>
      <c r="J34" s="19">
        <v>0.5</v>
      </c>
      <c r="K34" s="19">
        <v>0.5</v>
      </c>
      <c r="L34" s="19">
        <v>0.5</v>
      </c>
      <c r="M34" s="19">
        <v>0.5</v>
      </c>
      <c r="N34" s="19">
        <v>0.5</v>
      </c>
      <c r="O34" s="19">
        <v>0.5</v>
      </c>
      <c r="P34" s="19">
        <v>0.5</v>
      </c>
      <c r="Q34" s="19">
        <v>0.5</v>
      </c>
      <c r="R34" s="19">
        <v>0.5</v>
      </c>
      <c r="S34" s="19">
        <v>0.5</v>
      </c>
      <c r="T34" s="19">
        <v>0.5</v>
      </c>
      <c r="U34" s="19">
        <v>0.5</v>
      </c>
      <c r="V34" s="19">
        <v>0.5</v>
      </c>
      <c r="W34" s="19">
        <v>0.5</v>
      </c>
      <c r="X34" s="19">
        <v>0.5</v>
      </c>
      <c r="Y34" s="19">
        <v>0.5</v>
      </c>
      <c r="Z34" s="19">
        <v>0.5</v>
      </c>
      <c r="AA34" s="19">
        <v>0.5</v>
      </c>
      <c r="AB34" s="19">
        <v>0.5</v>
      </c>
      <c r="AC34" s="19">
        <v>0.5</v>
      </c>
      <c r="AD34" s="19">
        <v>0.5</v>
      </c>
      <c r="AE34" s="19">
        <v>0.5</v>
      </c>
      <c r="AF34" s="19">
        <v>0.5</v>
      </c>
      <c r="AG34" s="19">
        <v>0.5</v>
      </c>
      <c r="AH34" s="19">
        <v>0.5</v>
      </c>
    </row>
    <row r="35" spans="1:34" ht="15" x14ac:dyDescent="0.25">
      <c r="A35" s="109">
        <v>5</v>
      </c>
      <c r="B35" s="94" t="s">
        <v>3</v>
      </c>
      <c r="C35" s="12"/>
      <c r="D35" s="12">
        <v>0.5</v>
      </c>
      <c r="E35" s="12">
        <v>0.5</v>
      </c>
      <c r="F35" s="12">
        <v>0.5</v>
      </c>
      <c r="G35" s="12">
        <v>0.5</v>
      </c>
      <c r="H35" s="12">
        <v>0.5</v>
      </c>
      <c r="I35" s="12">
        <v>0.5</v>
      </c>
      <c r="J35" s="12">
        <v>0.5</v>
      </c>
      <c r="K35" s="12">
        <v>0.5</v>
      </c>
      <c r="L35" s="12">
        <v>0.5</v>
      </c>
      <c r="M35" s="12">
        <v>0.5</v>
      </c>
      <c r="N35" s="12">
        <v>0.5</v>
      </c>
      <c r="O35" s="12">
        <v>0.5</v>
      </c>
      <c r="P35" s="12">
        <v>0.5</v>
      </c>
      <c r="Q35" s="12">
        <v>0.5</v>
      </c>
      <c r="R35" s="12">
        <v>0.5</v>
      </c>
      <c r="S35" s="12">
        <v>0.5</v>
      </c>
      <c r="T35" s="12">
        <v>0.5</v>
      </c>
      <c r="U35" s="12">
        <v>0.5</v>
      </c>
      <c r="V35" s="12">
        <v>0.5</v>
      </c>
      <c r="W35" s="12">
        <v>0.5</v>
      </c>
      <c r="X35" s="12">
        <v>0.5</v>
      </c>
      <c r="Y35" s="12">
        <v>0.5</v>
      </c>
      <c r="Z35" s="12">
        <v>0.5</v>
      </c>
      <c r="AA35" s="12">
        <v>0.5</v>
      </c>
      <c r="AB35" s="12">
        <v>0.5</v>
      </c>
      <c r="AC35" s="12">
        <v>0.5</v>
      </c>
      <c r="AD35" s="12">
        <v>0.5</v>
      </c>
      <c r="AE35" s="12">
        <v>0.5</v>
      </c>
      <c r="AF35" s="12">
        <v>0.5</v>
      </c>
      <c r="AG35" s="12">
        <v>0.5</v>
      </c>
      <c r="AH35" s="12">
        <v>0.5</v>
      </c>
    </row>
    <row r="36" spans="1:34" x14ac:dyDescent="0.2">
      <c r="B36" s="3" t="s">
        <v>3</v>
      </c>
      <c r="C36" s="35" t="s">
        <v>114</v>
      </c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  <c r="W36" s="170"/>
      <c r="X36" s="170"/>
      <c r="Y36" s="170"/>
      <c r="Z36" s="170"/>
      <c r="AA36" s="170"/>
      <c r="AB36" s="170"/>
      <c r="AC36" s="170"/>
      <c r="AD36" s="170"/>
      <c r="AE36" s="170"/>
      <c r="AF36" s="170"/>
      <c r="AG36" s="170"/>
      <c r="AH36" s="170"/>
    </row>
    <row r="37" spans="1:34" ht="14.25" customHeight="1" x14ac:dyDescent="0.2">
      <c r="B37" s="8" t="s">
        <v>28</v>
      </c>
      <c r="C37" s="35" t="s">
        <v>41</v>
      </c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70"/>
      <c r="W37" s="170"/>
      <c r="X37" s="170"/>
      <c r="Y37" s="170"/>
      <c r="Z37" s="170"/>
      <c r="AA37" s="170"/>
      <c r="AB37" s="170"/>
      <c r="AC37" s="170"/>
      <c r="AD37" s="170"/>
      <c r="AE37" s="170"/>
      <c r="AF37" s="170"/>
      <c r="AG37" s="170"/>
      <c r="AH37" s="170"/>
    </row>
    <row r="38" spans="1:34" ht="14.25" customHeight="1" x14ac:dyDescent="0.2">
      <c r="B38" s="19"/>
      <c r="C38" s="19"/>
      <c r="D38" s="19">
        <v>0.5</v>
      </c>
      <c r="E38" s="19">
        <v>0.5</v>
      </c>
      <c r="F38" s="19">
        <v>0.5</v>
      </c>
      <c r="G38" s="19">
        <v>0.5</v>
      </c>
      <c r="H38" s="19">
        <v>0.5</v>
      </c>
      <c r="I38" s="19">
        <v>0.5</v>
      </c>
      <c r="J38" s="19">
        <v>0.5</v>
      </c>
      <c r="K38" s="19">
        <v>0.5</v>
      </c>
      <c r="L38" s="19">
        <v>0.5</v>
      </c>
      <c r="M38" s="19">
        <v>0.5</v>
      </c>
      <c r="N38" s="19">
        <v>0.5</v>
      </c>
      <c r="O38" s="19">
        <v>0.5</v>
      </c>
      <c r="P38" s="19">
        <v>0.5</v>
      </c>
      <c r="Q38" s="19">
        <v>0.5</v>
      </c>
      <c r="R38" s="19">
        <v>0.5</v>
      </c>
      <c r="S38" s="19">
        <v>0.5</v>
      </c>
      <c r="T38" s="19">
        <v>0.5</v>
      </c>
      <c r="U38" s="19">
        <v>0.5</v>
      </c>
      <c r="V38" s="19">
        <v>0.5</v>
      </c>
      <c r="W38" s="19">
        <v>0.5</v>
      </c>
      <c r="X38" s="19">
        <v>0.5</v>
      </c>
      <c r="Y38" s="19">
        <v>0.5</v>
      </c>
      <c r="Z38" s="19">
        <v>0.5</v>
      </c>
      <c r="AA38" s="19">
        <v>0.5</v>
      </c>
      <c r="AB38" s="19">
        <v>0.5</v>
      </c>
      <c r="AC38" s="19">
        <v>0.5</v>
      </c>
      <c r="AD38" s="19">
        <v>0.5</v>
      </c>
      <c r="AE38" s="19">
        <v>0.5</v>
      </c>
      <c r="AF38" s="19">
        <v>0.5</v>
      </c>
      <c r="AG38" s="19">
        <v>0.5</v>
      </c>
      <c r="AH38" s="19">
        <v>0.5</v>
      </c>
    </row>
    <row r="39" spans="1:34" ht="14.25" customHeight="1" x14ac:dyDescent="0.25">
      <c r="A39" s="109">
        <v>6</v>
      </c>
      <c r="B39" s="94" t="s">
        <v>1</v>
      </c>
      <c r="C39" s="12"/>
      <c r="D39" s="12">
        <v>1</v>
      </c>
      <c r="E39" s="12">
        <v>1</v>
      </c>
      <c r="F39" s="12">
        <v>1</v>
      </c>
      <c r="G39" s="12">
        <v>1</v>
      </c>
      <c r="H39" s="12">
        <v>1</v>
      </c>
      <c r="I39" s="12">
        <v>1</v>
      </c>
      <c r="J39" s="12">
        <v>1</v>
      </c>
      <c r="K39" s="12">
        <v>1</v>
      </c>
      <c r="L39" s="12">
        <v>1</v>
      </c>
      <c r="M39" s="12">
        <v>1</v>
      </c>
      <c r="N39" s="12">
        <v>1</v>
      </c>
      <c r="O39" s="12">
        <v>1</v>
      </c>
      <c r="P39" s="12">
        <v>1</v>
      </c>
      <c r="Q39" s="12">
        <v>1</v>
      </c>
      <c r="R39" s="12">
        <v>1</v>
      </c>
      <c r="S39" s="12">
        <v>1</v>
      </c>
      <c r="T39" s="12">
        <v>1</v>
      </c>
      <c r="U39" s="12">
        <v>1</v>
      </c>
      <c r="V39" s="12">
        <v>1</v>
      </c>
      <c r="W39" s="12">
        <v>1</v>
      </c>
      <c r="X39" s="12">
        <v>1</v>
      </c>
      <c r="Y39" s="12">
        <v>1</v>
      </c>
      <c r="Z39" s="12">
        <v>1</v>
      </c>
      <c r="AA39" s="12">
        <v>1</v>
      </c>
      <c r="AB39" s="12">
        <v>1</v>
      </c>
      <c r="AC39" s="12">
        <v>1</v>
      </c>
      <c r="AD39" s="12">
        <v>1</v>
      </c>
      <c r="AE39" s="12">
        <v>1</v>
      </c>
      <c r="AF39" s="12">
        <v>1</v>
      </c>
      <c r="AG39" s="12">
        <v>1</v>
      </c>
      <c r="AH39" s="12">
        <v>1</v>
      </c>
    </row>
    <row r="40" spans="1:34" x14ac:dyDescent="0.2">
      <c r="B40" s="4" t="s">
        <v>37</v>
      </c>
      <c r="C40" s="35" t="s">
        <v>29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70"/>
      <c r="W40" s="170"/>
      <c r="X40" s="170"/>
      <c r="Y40" s="170"/>
      <c r="Z40" s="170"/>
      <c r="AA40" s="170"/>
      <c r="AB40" s="170"/>
      <c r="AC40" s="170"/>
      <c r="AD40" s="170"/>
      <c r="AE40" s="170"/>
      <c r="AF40" s="170"/>
      <c r="AG40" s="170"/>
      <c r="AH40" s="170"/>
    </row>
    <row r="41" spans="1:34" x14ac:dyDescent="0.2">
      <c r="B41" s="4" t="s">
        <v>74</v>
      </c>
      <c r="C41" s="35" t="s">
        <v>80</v>
      </c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70"/>
      <c r="W41" s="170"/>
      <c r="X41" s="170"/>
      <c r="Y41" s="170"/>
      <c r="Z41" s="170"/>
      <c r="AA41" s="170"/>
      <c r="AB41" s="170"/>
      <c r="AC41" s="170"/>
      <c r="AD41" s="170"/>
      <c r="AE41" s="170"/>
      <c r="AF41" s="170"/>
      <c r="AG41" s="170"/>
      <c r="AH41" s="170"/>
    </row>
    <row r="42" spans="1:34" x14ac:dyDescent="0.2">
      <c r="B42" s="10" t="s">
        <v>15</v>
      </c>
      <c r="C42" s="35" t="s">
        <v>31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70"/>
      <c r="W42" s="170"/>
      <c r="X42" s="170"/>
      <c r="Y42" s="170"/>
      <c r="Z42" s="170"/>
      <c r="AA42" s="170"/>
      <c r="AB42" s="170"/>
      <c r="AC42" s="170"/>
      <c r="AD42" s="170"/>
      <c r="AE42" s="170"/>
      <c r="AF42" s="170"/>
      <c r="AG42" s="170"/>
      <c r="AH42" s="170"/>
    </row>
    <row r="43" spans="1:34" ht="14.25" customHeight="1" x14ac:dyDescent="0.2">
      <c r="B43" s="19"/>
      <c r="C43" s="19"/>
      <c r="D43" s="19">
        <v>1</v>
      </c>
      <c r="E43" s="19">
        <v>1</v>
      </c>
      <c r="F43" s="19">
        <v>1</v>
      </c>
      <c r="G43" s="19">
        <v>1</v>
      </c>
      <c r="H43" s="19">
        <v>1</v>
      </c>
      <c r="I43" s="19">
        <v>1</v>
      </c>
      <c r="J43" s="19">
        <v>1</v>
      </c>
      <c r="K43" s="19">
        <v>1</v>
      </c>
      <c r="L43" s="19">
        <v>1</v>
      </c>
      <c r="M43" s="19">
        <v>1</v>
      </c>
      <c r="N43" s="19">
        <v>1</v>
      </c>
      <c r="O43" s="19">
        <v>1</v>
      </c>
      <c r="P43" s="19">
        <v>1</v>
      </c>
      <c r="Q43" s="19">
        <v>1</v>
      </c>
      <c r="R43" s="19">
        <v>1</v>
      </c>
      <c r="S43" s="19">
        <v>1</v>
      </c>
      <c r="T43" s="19">
        <v>1</v>
      </c>
      <c r="U43" s="19">
        <v>1</v>
      </c>
      <c r="V43" s="19">
        <v>1</v>
      </c>
      <c r="W43" s="19">
        <v>1</v>
      </c>
      <c r="X43" s="19">
        <v>1</v>
      </c>
      <c r="Y43" s="19">
        <v>1</v>
      </c>
      <c r="Z43" s="19">
        <v>1</v>
      </c>
      <c r="AA43" s="19">
        <v>1</v>
      </c>
      <c r="AB43" s="19">
        <v>1</v>
      </c>
      <c r="AC43" s="19">
        <v>1</v>
      </c>
      <c r="AD43" s="19">
        <v>1</v>
      </c>
      <c r="AE43" s="19">
        <v>1</v>
      </c>
      <c r="AF43" s="19">
        <v>1</v>
      </c>
      <c r="AG43" s="19">
        <v>1</v>
      </c>
      <c r="AH43" s="19">
        <v>1</v>
      </c>
    </row>
    <row r="44" spans="1:34" ht="15" x14ac:dyDescent="0.25">
      <c r="A44" s="109">
        <v>7</v>
      </c>
      <c r="B44" s="94" t="s">
        <v>220</v>
      </c>
      <c r="C44" s="12"/>
      <c r="D44" s="12">
        <v>0.5</v>
      </c>
      <c r="E44" s="12">
        <v>0.5</v>
      </c>
      <c r="F44" s="12">
        <v>0.5</v>
      </c>
      <c r="G44" s="12">
        <v>0.5</v>
      </c>
      <c r="H44" s="12">
        <v>0.5</v>
      </c>
      <c r="I44" s="12">
        <v>0.5</v>
      </c>
      <c r="J44" s="12">
        <v>0.5</v>
      </c>
      <c r="K44" s="12">
        <v>0.5</v>
      </c>
      <c r="L44" s="12">
        <v>0.5</v>
      </c>
      <c r="M44" s="12">
        <v>0.5</v>
      </c>
      <c r="N44" s="12">
        <v>0.5</v>
      </c>
      <c r="O44" s="12">
        <v>0.5</v>
      </c>
      <c r="P44" s="12">
        <v>0.5</v>
      </c>
      <c r="Q44" s="12">
        <v>0.5</v>
      </c>
      <c r="R44" s="12">
        <v>0.5</v>
      </c>
      <c r="S44" s="12">
        <v>0.5</v>
      </c>
      <c r="T44" s="12">
        <v>0.5</v>
      </c>
      <c r="U44" s="12">
        <v>0.5</v>
      </c>
      <c r="V44" s="12">
        <v>0.5</v>
      </c>
      <c r="W44" s="12">
        <v>0.5</v>
      </c>
      <c r="X44" s="12">
        <v>0.5</v>
      </c>
      <c r="Y44" s="12">
        <v>0.5</v>
      </c>
      <c r="Z44" s="12">
        <v>0.5</v>
      </c>
      <c r="AA44" s="12">
        <v>0.5</v>
      </c>
      <c r="AB44" s="12">
        <v>0.5</v>
      </c>
      <c r="AC44" s="12">
        <v>0.5</v>
      </c>
      <c r="AD44" s="12">
        <v>0.5</v>
      </c>
      <c r="AE44" s="12">
        <v>0.5</v>
      </c>
      <c r="AF44" s="12">
        <v>0.5</v>
      </c>
      <c r="AG44" s="12">
        <v>0.5</v>
      </c>
      <c r="AH44" s="12">
        <v>0.5</v>
      </c>
    </row>
    <row r="45" spans="1:34" x14ac:dyDescent="0.2">
      <c r="B45" s="10" t="s">
        <v>117</v>
      </c>
      <c r="C45" s="35" t="s">
        <v>116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0"/>
      <c r="W45" s="170"/>
      <c r="X45" s="170"/>
      <c r="Y45" s="170"/>
      <c r="Z45" s="170"/>
      <c r="AA45" s="170"/>
      <c r="AB45" s="170"/>
      <c r="AC45" s="170"/>
      <c r="AD45" s="170"/>
      <c r="AE45" s="170"/>
      <c r="AF45" s="170"/>
      <c r="AG45" s="170"/>
      <c r="AH45" s="170"/>
    </row>
    <row r="46" spans="1:34" x14ac:dyDescent="0.2">
      <c r="B46" s="4" t="s">
        <v>120</v>
      </c>
      <c r="C46" s="35" t="s">
        <v>119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70"/>
      <c r="W46" s="170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</row>
    <row r="47" spans="1:34" x14ac:dyDescent="0.2">
      <c r="B47" s="21"/>
      <c r="C47" s="21"/>
      <c r="D47" s="19">
        <v>0.5</v>
      </c>
      <c r="E47" s="19">
        <v>0.5</v>
      </c>
      <c r="F47" s="19">
        <v>0.5</v>
      </c>
      <c r="G47" s="19">
        <v>0.5</v>
      </c>
      <c r="H47" s="19">
        <v>0.5</v>
      </c>
      <c r="I47" s="19">
        <v>0.5</v>
      </c>
      <c r="J47" s="19">
        <v>0.5</v>
      </c>
      <c r="K47" s="19">
        <v>0.5</v>
      </c>
      <c r="L47" s="19">
        <v>0.5</v>
      </c>
      <c r="M47" s="19">
        <v>0.5</v>
      </c>
      <c r="N47" s="19">
        <v>0.5</v>
      </c>
      <c r="O47" s="19">
        <v>0.5</v>
      </c>
      <c r="P47" s="19">
        <v>0.5</v>
      </c>
      <c r="Q47" s="19">
        <v>0.5</v>
      </c>
      <c r="R47" s="19">
        <v>0.5</v>
      </c>
      <c r="S47" s="19">
        <v>0.5</v>
      </c>
      <c r="T47" s="19">
        <v>0.5</v>
      </c>
      <c r="U47" s="19">
        <v>0.5</v>
      </c>
      <c r="V47" s="19">
        <v>0.5</v>
      </c>
      <c r="W47" s="19">
        <v>0.5</v>
      </c>
      <c r="X47" s="19">
        <v>0.5</v>
      </c>
      <c r="Y47" s="19">
        <v>0.5</v>
      </c>
      <c r="Z47" s="19">
        <v>0.5</v>
      </c>
      <c r="AA47" s="19">
        <v>0.5</v>
      </c>
      <c r="AB47" s="19">
        <v>0.5</v>
      </c>
      <c r="AC47" s="19">
        <v>0.5</v>
      </c>
      <c r="AD47" s="19">
        <v>0.5</v>
      </c>
      <c r="AE47" s="19">
        <v>0.5</v>
      </c>
      <c r="AF47" s="19">
        <v>0.5</v>
      </c>
      <c r="AG47" s="19">
        <v>0.5</v>
      </c>
      <c r="AH47" s="19">
        <v>0.5</v>
      </c>
    </row>
    <row r="48" spans="1:34" ht="15" x14ac:dyDescent="0.25">
      <c r="A48" s="109">
        <v>8</v>
      </c>
      <c r="B48" s="94" t="s">
        <v>97</v>
      </c>
      <c r="C48" s="12"/>
      <c r="D48" s="12">
        <v>1</v>
      </c>
      <c r="E48" s="12">
        <v>1</v>
      </c>
      <c r="F48" s="12">
        <v>1</v>
      </c>
      <c r="G48" s="12">
        <v>1</v>
      </c>
      <c r="H48" s="12">
        <v>1</v>
      </c>
      <c r="I48" s="12">
        <v>1</v>
      </c>
      <c r="J48" s="12">
        <v>1</v>
      </c>
      <c r="K48" s="12">
        <v>1</v>
      </c>
      <c r="L48" s="12">
        <v>1</v>
      </c>
      <c r="M48" s="12">
        <v>1</v>
      </c>
      <c r="N48" s="12">
        <v>1</v>
      </c>
      <c r="O48" s="12">
        <v>1</v>
      </c>
      <c r="P48" s="12">
        <v>1</v>
      </c>
      <c r="Q48" s="12">
        <v>1</v>
      </c>
      <c r="R48" s="12">
        <v>1</v>
      </c>
      <c r="S48" s="12">
        <v>1</v>
      </c>
      <c r="T48" s="12">
        <v>1</v>
      </c>
      <c r="U48" s="12">
        <v>1</v>
      </c>
      <c r="V48" s="12">
        <v>1</v>
      </c>
      <c r="W48" s="12">
        <v>1</v>
      </c>
      <c r="X48" s="12">
        <v>1</v>
      </c>
      <c r="Y48" s="12">
        <v>1</v>
      </c>
      <c r="Z48" s="12">
        <v>1</v>
      </c>
      <c r="AA48" s="12">
        <v>1</v>
      </c>
      <c r="AB48" s="12">
        <v>1</v>
      </c>
      <c r="AC48" s="12">
        <v>1</v>
      </c>
      <c r="AD48" s="12">
        <v>1</v>
      </c>
      <c r="AE48" s="12">
        <v>1</v>
      </c>
      <c r="AF48" s="12">
        <v>1</v>
      </c>
      <c r="AG48" s="12">
        <v>1</v>
      </c>
      <c r="AH48" s="12">
        <v>1</v>
      </c>
    </row>
    <row r="49" spans="1:34" x14ac:dyDescent="0.2">
      <c r="B49" s="10" t="s">
        <v>122</v>
      </c>
      <c r="C49" s="35" t="s">
        <v>128</v>
      </c>
      <c r="D49" s="170"/>
      <c r="E49" s="170"/>
      <c r="F49" s="170"/>
      <c r="G49" s="170"/>
      <c r="H49" s="170"/>
      <c r="I49" s="170"/>
      <c r="J49" s="170"/>
      <c r="K49" s="170"/>
      <c r="L49" s="170"/>
      <c r="M49" s="170"/>
      <c r="N49" s="170"/>
      <c r="O49" s="170"/>
      <c r="P49" s="170"/>
      <c r="Q49" s="170"/>
      <c r="R49" s="170"/>
      <c r="S49" s="170"/>
      <c r="T49" s="170"/>
      <c r="U49" s="170"/>
      <c r="V49" s="170"/>
      <c r="W49" s="170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</row>
    <row r="50" spans="1:34" x14ac:dyDescent="0.2">
      <c r="B50" s="10" t="s">
        <v>121</v>
      </c>
      <c r="C50" s="35" t="s">
        <v>128</v>
      </c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  <c r="X50" s="170"/>
      <c r="Y50" s="170"/>
      <c r="Z50" s="170"/>
      <c r="AA50" s="170"/>
      <c r="AB50" s="170"/>
      <c r="AC50" s="170"/>
      <c r="AD50" s="170"/>
      <c r="AE50" s="170"/>
      <c r="AF50" s="170"/>
      <c r="AG50" s="170"/>
      <c r="AH50" s="170"/>
    </row>
    <row r="51" spans="1:34" x14ac:dyDescent="0.2">
      <c r="B51" s="10" t="s">
        <v>123</v>
      </c>
      <c r="C51" s="35" t="s">
        <v>128</v>
      </c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170"/>
      <c r="O51" s="170"/>
      <c r="P51" s="170"/>
      <c r="Q51" s="170"/>
      <c r="R51" s="170"/>
      <c r="S51" s="170"/>
      <c r="T51" s="170"/>
      <c r="U51" s="170"/>
      <c r="V51" s="170"/>
      <c r="W51" s="170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</row>
    <row r="52" spans="1:34" x14ac:dyDescent="0.2">
      <c r="B52" s="10" t="s">
        <v>124</v>
      </c>
      <c r="C52" s="35" t="s">
        <v>128</v>
      </c>
      <c r="D52" s="170"/>
      <c r="E52" s="170"/>
      <c r="F52" s="170"/>
      <c r="G52" s="170"/>
      <c r="H52" s="170"/>
      <c r="I52" s="170"/>
      <c r="J52" s="170"/>
      <c r="K52" s="170"/>
      <c r="L52" s="170"/>
      <c r="M52" s="170"/>
      <c r="N52" s="170"/>
      <c r="O52" s="170"/>
      <c r="P52" s="170"/>
      <c r="Q52" s="170"/>
      <c r="R52" s="170"/>
      <c r="S52" s="170"/>
      <c r="T52" s="170"/>
      <c r="U52" s="170"/>
      <c r="V52" s="170"/>
      <c r="W52" s="170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</row>
    <row r="53" spans="1:34" x14ac:dyDescent="0.2">
      <c r="B53" s="35" t="s">
        <v>129</v>
      </c>
      <c r="C53" s="35" t="s">
        <v>137</v>
      </c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0"/>
      <c r="Q53" s="170"/>
      <c r="R53" s="170"/>
      <c r="S53" s="170"/>
      <c r="T53" s="170"/>
      <c r="U53" s="170"/>
      <c r="V53" s="170"/>
      <c r="W53" s="170"/>
      <c r="X53" s="170"/>
      <c r="Y53" s="170"/>
      <c r="Z53" s="170"/>
      <c r="AA53" s="170"/>
      <c r="AB53" s="170"/>
      <c r="AC53" s="170"/>
      <c r="AD53" s="170"/>
      <c r="AE53" s="170"/>
      <c r="AF53" s="170"/>
      <c r="AG53" s="170"/>
      <c r="AH53" s="170"/>
    </row>
    <row r="54" spans="1:34" x14ac:dyDescent="0.2">
      <c r="B54" s="10" t="s">
        <v>130</v>
      </c>
      <c r="C54" s="35" t="s">
        <v>128</v>
      </c>
      <c r="D54" s="170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0"/>
      <c r="Q54" s="170"/>
      <c r="R54" s="170"/>
      <c r="S54" s="170"/>
      <c r="T54" s="170"/>
      <c r="U54" s="170"/>
      <c r="V54" s="170"/>
      <c r="W54" s="170"/>
      <c r="X54" s="170"/>
      <c r="Y54" s="170"/>
      <c r="Z54" s="170"/>
      <c r="AA54" s="170"/>
      <c r="AB54" s="170"/>
      <c r="AC54" s="170"/>
      <c r="AD54" s="170"/>
      <c r="AE54" s="170"/>
      <c r="AF54" s="170"/>
      <c r="AG54" s="170"/>
      <c r="AH54" s="170"/>
    </row>
    <row r="55" spans="1:34" x14ac:dyDescent="0.2">
      <c r="B55" s="10" t="s">
        <v>96</v>
      </c>
      <c r="C55" s="35" t="s">
        <v>29</v>
      </c>
      <c r="D55" s="170"/>
      <c r="E55" s="170"/>
      <c r="F55" s="170"/>
      <c r="G55" s="170"/>
      <c r="H55" s="170"/>
      <c r="I55" s="170"/>
      <c r="J55" s="170"/>
      <c r="K55" s="170"/>
      <c r="L55" s="170"/>
      <c r="M55" s="170"/>
      <c r="N55" s="170"/>
      <c r="O55" s="170"/>
      <c r="P55" s="170"/>
      <c r="Q55" s="170"/>
      <c r="R55" s="170"/>
      <c r="S55" s="170"/>
      <c r="T55" s="170"/>
      <c r="U55" s="170"/>
      <c r="V55" s="170"/>
      <c r="W55" s="170"/>
      <c r="X55" s="170"/>
      <c r="Y55" s="170"/>
      <c r="Z55" s="170"/>
      <c r="AA55" s="170"/>
      <c r="AB55" s="170"/>
      <c r="AC55" s="170"/>
      <c r="AD55" s="170"/>
      <c r="AE55" s="170"/>
      <c r="AF55" s="170"/>
      <c r="AG55" s="170"/>
      <c r="AH55" s="170"/>
    </row>
    <row r="56" spans="1:34" x14ac:dyDescent="0.2">
      <c r="B56" s="10" t="s">
        <v>44</v>
      </c>
      <c r="C56" s="35" t="s">
        <v>29</v>
      </c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0"/>
      <c r="AD56" s="170"/>
      <c r="AE56" s="170"/>
      <c r="AF56" s="170"/>
      <c r="AG56" s="170"/>
      <c r="AH56" s="170"/>
    </row>
    <row r="57" spans="1:34" x14ac:dyDescent="0.2">
      <c r="B57" s="10" t="s">
        <v>1</v>
      </c>
      <c r="C57" s="35" t="s">
        <v>133</v>
      </c>
      <c r="D57" s="170"/>
      <c r="E57" s="170"/>
      <c r="F57" s="170"/>
      <c r="G57" s="170"/>
      <c r="H57" s="170"/>
      <c r="I57" s="170"/>
      <c r="J57" s="170"/>
      <c r="K57" s="170"/>
      <c r="L57" s="170"/>
      <c r="M57" s="170"/>
      <c r="N57" s="170"/>
      <c r="O57" s="170"/>
      <c r="P57" s="170"/>
      <c r="Q57" s="170"/>
      <c r="R57" s="170"/>
      <c r="S57" s="170"/>
      <c r="T57" s="170"/>
      <c r="U57" s="170"/>
      <c r="V57" s="170"/>
      <c r="W57" s="170"/>
      <c r="X57" s="170"/>
      <c r="Y57" s="170"/>
      <c r="Z57" s="170"/>
      <c r="AA57" s="170"/>
      <c r="AB57" s="170"/>
      <c r="AC57" s="170"/>
      <c r="AD57" s="170"/>
      <c r="AE57" s="170"/>
      <c r="AF57" s="170"/>
      <c r="AG57" s="170"/>
      <c r="AH57" s="170"/>
    </row>
    <row r="58" spans="1:34" x14ac:dyDescent="0.2">
      <c r="B58" s="24"/>
      <c r="C58" s="24"/>
      <c r="D58" s="19">
        <v>1</v>
      </c>
      <c r="E58" s="19">
        <v>1</v>
      </c>
      <c r="F58" s="19">
        <v>1</v>
      </c>
      <c r="G58" s="19">
        <v>1</v>
      </c>
      <c r="H58" s="19">
        <v>1</v>
      </c>
      <c r="I58" s="19">
        <v>1</v>
      </c>
      <c r="J58" s="19">
        <v>1</v>
      </c>
      <c r="K58" s="19">
        <v>1</v>
      </c>
      <c r="L58" s="19">
        <v>1</v>
      </c>
      <c r="M58" s="19">
        <v>1</v>
      </c>
      <c r="N58" s="19">
        <v>1</v>
      </c>
      <c r="O58" s="19">
        <v>1</v>
      </c>
      <c r="P58" s="19">
        <v>1</v>
      </c>
      <c r="Q58" s="19">
        <v>0.5</v>
      </c>
      <c r="R58" s="19">
        <v>0.5</v>
      </c>
      <c r="S58" s="19">
        <v>0.5</v>
      </c>
      <c r="T58" s="19">
        <v>0.5</v>
      </c>
      <c r="U58" s="19">
        <v>0.5</v>
      </c>
      <c r="V58" s="19">
        <v>0.5</v>
      </c>
      <c r="W58" s="19">
        <v>0.5</v>
      </c>
      <c r="X58" s="19">
        <v>0.5</v>
      </c>
      <c r="Y58" s="19">
        <v>0.5</v>
      </c>
      <c r="Z58" s="19">
        <v>0.5</v>
      </c>
      <c r="AA58" s="19">
        <v>0.5</v>
      </c>
      <c r="AB58" s="19">
        <v>0.5</v>
      </c>
      <c r="AC58" s="19">
        <v>0.5</v>
      </c>
      <c r="AD58" s="19">
        <v>0.5</v>
      </c>
      <c r="AE58" s="19">
        <v>1</v>
      </c>
      <c r="AF58" s="19">
        <v>1</v>
      </c>
      <c r="AG58" s="19">
        <v>1</v>
      </c>
      <c r="AH58" s="19">
        <v>1</v>
      </c>
    </row>
    <row r="59" spans="1:34" ht="15" x14ac:dyDescent="0.25">
      <c r="A59" s="109">
        <v>9</v>
      </c>
      <c r="B59" s="94" t="s">
        <v>131</v>
      </c>
      <c r="C59" s="12"/>
      <c r="D59" s="12">
        <v>1</v>
      </c>
      <c r="E59" s="12">
        <v>1</v>
      </c>
      <c r="F59" s="12">
        <v>1</v>
      </c>
      <c r="G59" s="12">
        <v>1</v>
      </c>
      <c r="H59" s="12">
        <v>1</v>
      </c>
      <c r="I59" s="12">
        <v>1</v>
      </c>
      <c r="J59" s="12">
        <v>1</v>
      </c>
      <c r="K59" s="12">
        <v>1</v>
      </c>
      <c r="L59" s="12">
        <v>1</v>
      </c>
      <c r="M59" s="12">
        <v>1</v>
      </c>
      <c r="N59" s="12">
        <v>1</v>
      </c>
      <c r="O59" s="12">
        <v>1</v>
      </c>
      <c r="P59" s="12">
        <v>1</v>
      </c>
      <c r="Q59" s="12">
        <v>1</v>
      </c>
      <c r="R59" s="12">
        <v>1</v>
      </c>
      <c r="S59" s="12">
        <v>1</v>
      </c>
      <c r="T59" s="12">
        <v>1</v>
      </c>
      <c r="U59" s="12">
        <v>1</v>
      </c>
      <c r="V59" s="12">
        <v>1</v>
      </c>
      <c r="W59" s="12">
        <v>1</v>
      </c>
      <c r="X59" s="12">
        <v>1</v>
      </c>
      <c r="Y59" s="12">
        <v>1</v>
      </c>
      <c r="Z59" s="12">
        <v>1</v>
      </c>
      <c r="AA59" s="12">
        <v>1</v>
      </c>
      <c r="AB59" s="12">
        <v>1</v>
      </c>
      <c r="AC59" s="12">
        <v>1</v>
      </c>
      <c r="AD59" s="12">
        <v>1</v>
      </c>
      <c r="AE59" s="12">
        <v>1</v>
      </c>
      <c r="AF59" s="12">
        <v>1</v>
      </c>
      <c r="AG59" s="12">
        <v>1</v>
      </c>
      <c r="AH59" s="12">
        <v>1</v>
      </c>
    </row>
    <row r="60" spans="1:34" x14ac:dyDescent="0.2">
      <c r="B60" s="10" t="s">
        <v>132</v>
      </c>
      <c r="C60" s="35" t="s">
        <v>29</v>
      </c>
      <c r="D60" s="170"/>
      <c r="E60" s="170"/>
      <c r="F60" s="170"/>
      <c r="G60" s="170"/>
      <c r="H60" s="170"/>
      <c r="I60" s="170"/>
      <c r="J60" s="170"/>
      <c r="K60" s="170"/>
      <c r="L60" s="170"/>
      <c r="M60" s="170"/>
      <c r="N60" s="170"/>
      <c r="O60" s="170"/>
      <c r="P60" s="170"/>
      <c r="Q60" s="170"/>
      <c r="R60" s="170"/>
      <c r="S60" s="170"/>
      <c r="T60" s="170"/>
      <c r="U60" s="170"/>
      <c r="V60" s="170"/>
      <c r="W60" s="170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</row>
    <row r="61" spans="1:34" x14ac:dyDescent="0.2">
      <c r="B61" s="4" t="s">
        <v>125</v>
      </c>
      <c r="C61" s="35" t="s">
        <v>134</v>
      </c>
      <c r="D61" s="170"/>
      <c r="E61" s="170"/>
      <c r="F61" s="170"/>
      <c r="G61" s="170"/>
      <c r="H61" s="170"/>
      <c r="I61" s="170"/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0"/>
      <c r="AC61" s="170"/>
      <c r="AD61" s="170"/>
      <c r="AE61" s="170"/>
      <c r="AF61" s="170"/>
      <c r="AG61" s="170"/>
      <c r="AH61" s="170"/>
    </row>
    <row r="62" spans="1:34" x14ac:dyDescent="0.2">
      <c r="B62" s="4" t="s">
        <v>126</v>
      </c>
      <c r="C62" s="35" t="s">
        <v>134</v>
      </c>
      <c r="D62" s="170"/>
      <c r="E62" s="170"/>
      <c r="F62" s="170"/>
      <c r="G62" s="170"/>
      <c r="H62" s="170"/>
      <c r="I62" s="170"/>
      <c r="J62" s="170"/>
      <c r="K62" s="170"/>
      <c r="L62" s="170"/>
      <c r="M62" s="170"/>
      <c r="N62" s="170"/>
      <c r="O62" s="170"/>
      <c r="P62" s="170"/>
      <c r="Q62" s="170"/>
      <c r="R62" s="170"/>
      <c r="S62" s="170"/>
      <c r="T62" s="170"/>
      <c r="U62" s="170"/>
      <c r="V62" s="170"/>
      <c r="W62" s="170"/>
      <c r="X62" s="170"/>
      <c r="Y62" s="170"/>
      <c r="Z62" s="170"/>
      <c r="AA62" s="170"/>
      <c r="AB62" s="170"/>
      <c r="AC62" s="170"/>
      <c r="AD62" s="170"/>
      <c r="AE62" s="170"/>
      <c r="AF62" s="170"/>
      <c r="AG62" s="170"/>
      <c r="AH62" s="170"/>
    </row>
    <row r="63" spans="1:34" x14ac:dyDescent="0.2">
      <c r="B63" s="4" t="s">
        <v>127</v>
      </c>
      <c r="C63" s="35" t="s">
        <v>29</v>
      </c>
      <c r="D63" s="170"/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0"/>
      <c r="Q63" s="170"/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70"/>
      <c r="AC63" s="170"/>
      <c r="AD63" s="170"/>
      <c r="AE63" s="170"/>
      <c r="AF63" s="170"/>
      <c r="AG63" s="170"/>
      <c r="AH63" s="170"/>
    </row>
    <row r="64" spans="1:34" x14ac:dyDescent="0.2">
      <c r="B64" s="21"/>
      <c r="C64" s="21"/>
      <c r="D64" s="19">
        <v>1</v>
      </c>
      <c r="E64" s="19">
        <v>1</v>
      </c>
      <c r="F64" s="19">
        <v>1</v>
      </c>
      <c r="G64" s="19">
        <v>1</v>
      </c>
      <c r="H64" s="19">
        <v>1</v>
      </c>
      <c r="I64" s="19">
        <v>1</v>
      </c>
      <c r="J64" s="19">
        <v>1</v>
      </c>
      <c r="K64" s="19">
        <v>1</v>
      </c>
      <c r="L64" s="19">
        <v>1</v>
      </c>
      <c r="M64" s="19">
        <v>0.5</v>
      </c>
      <c r="N64" s="19">
        <v>0.5</v>
      </c>
      <c r="O64" s="19">
        <v>0.5</v>
      </c>
      <c r="P64" s="19">
        <v>0.5</v>
      </c>
      <c r="Q64" s="19">
        <v>0.5</v>
      </c>
      <c r="R64" s="19">
        <v>0.5</v>
      </c>
      <c r="S64" s="19">
        <v>0.5</v>
      </c>
      <c r="T64" s="19">
        <v>0.5</v>
      </c>
      <c r="U64" s="19">
        <v>0.5</v>
      </c>
      <c r="V64" s="19">
        <v>0.5</v>
      </c>
      <c r="W64" s="19">
        <v>0.5</v>
      </c>
      <c r="X64" s="19">
        <v>0.5</v>
      </c>
      <c r="Y64" s="19">
        <v>0.5</v>
      </c>
      <c r="Z64" s="19">
        <v>1</v>
      </c>
      <c r="AA64" s="19">
        <v>1</v>
      </c>
      <c r="AB64" s="19">
        <v>1</v>
      </c>
      <c r="AC64" s="19">
        <v>1</v>
      </c>
      <c r="AD64" s="19">
        <v>1</v>
      </c>
      <c r="AE64" s="19">
        <v>1</v>
      </c>
      <c r="AF64" s="19">
        <v>1</v>
      </c>
      <c r="AG64" s="19">
        <v>1</v>
      </c>
      <c r="AH64" s="19">
        <v>1</v>
      </c>
    </row>
    <row r="65" spans="1:34" ht="15" x14ac:dyDescent="0.25">
      <c r="A65" s="109">
        <v>10</v>
      </c>
      <c r="B65" s="94" t="s">
        <v>299</v>
      </c>
      <c r="C65" s="12"/>
      <c r="D65" s="12">
        <v>0.5</v>
      </c>
      <c r="E65" s="12">
        <v>0.5</v>
      </c>
      <c r="F65" s="12">
        <v>0.5</v>
      </c>
      <c r="G65" s="12">
        <v>0.5</v>
      </c>
      <c r="H65" s="12">
        <v>0.5</v>
      </c>
      <c r="I65" s="12">
        <v>0.5</v>
      </c>
      <c r="J65" s="12">
        <v>0.5</v>
      </c>
      <c r="K65" s="12">
        <v>0.5</v>
      </c>
      <c r="L65" s="12">
        <v>0.5</v>
      </c>
      <c r="M65" s="12">
        <v>0.5</v>
      </c>
      <c r="N65" s="12">
        <v>0.5</v>
      </c>
      <c r="O65" s="12">
        <v>0.5</v>
      </c>
      <c r="P65" s="12">
        <v>0.5</v>
      </c>
      <c r="Q65" s="12">
        <v>0.5</v>
      </c>
      <c r="R65" s="12">
        <v>0.5</v>
      </c>
      <c r="S65" s="12">
        <v>0.5</v>
      </c>
      <c r="T65" s="12">
        <v>0.5</v>
      </c>
      <c r="U65" s="12">
        <v>0.5</v>
      </c>
      <c r="V65" s="12">
        <v>0.5</v>
      </c>
      <c r="W65" s="12">
        <v>0.5</v>
      </c>
      <c r="X65" s="12">
        <v>0.5</v>
      </c>
      <c r="Y65" s="12">
        <v>0.5</v>
      </c>
      <c r="Z65" s="12">
        <v>0.5</v>
      </c>
      <c r="AA65" s="12">
        <v>0.5</v>
      </c>
      <c r="AB65" s="12">
        <v>0.5</v>
      </c>
      <c r="AC65" s="12">
        <v>0.5</v>
      </c>
      <c r="AD65" s="12">
        <v>0.5</v>
      </c>
      <c r="AE65" s="12">
        <v>0.5</v>
      </c>
      <c r="AF65" s="12">
        <v>0.5</v>
      </c>
      <c r="AG65" s="12">
        <v>0.5</v>
      </c>
      <c r="AH65" s="12">
        <v>0.5</v>
      </c>
    </row>
    <row r="66" spans="1:34" x14ac:dyDescent="0.2">
      <c r="B66" s="10" t="s">
        <v>319</v>
      </c>
      <c r="C66" s="35" t="s">
        <v>300</v>
      </c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70"/>
      <c r="AG66" s="170"/>
      <c r="AH66" s="170"/>
    </row>
    <row r="67" spans="1:34" x14ac:dyDescent="0.2">
      <c r="B67" s="10" t="s">
        <v>301</v>
      </c>
      <c r="C67" s="35" t="s">
        <v>302</v>
      </c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  <c r="AE67" s="170"/>
      <c r="AF67" s="170"/>
      <c r="AG67" s="170"/>
      <c r="AH67" s="170"/>
    </row>
    <row r="68" spans="1:34" x14ac:dyDescent="0.2">
      <c r="B68" s="10" t="s">
        <v>304</v>
      </c>
      <c r="C68" s="35" t="s">
        <v>306</v>
      </c>
      <c r="D68" s="170"/>
      <c r="E68" s="170"/>
      <c r="F68" s="170"/>
      <c r="G68" s="170"/>
      <c r="H68" s="170"/>
      <c r="I68" s="170"/>
      <c r="J68" s="170"/>
      <c r="K68" s="170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  <c r="AE68" s="170"/>
      <c r="AF68" s="170"/>
      <c r="AG68" s="170"/>
      <c r="AH68" s="170"/>
    </row>
    <row r="69" spans="1:34" x14ac:dyDescent="0.2">
      <c r="B69" s="29" t="s">
        <v>305</v>
      </c>
      <c r="C69" s="30" t="s">
        <v>307</v>
      </c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</row>
    <row r="70" spans="1:34" x14ac:dyDescent="0.2">
      <c r="B70" s="21"/>
      <c r="C70" s="22"/>
      <c r="D70" s="19">
        <v>0.5</v>
      </c>
      <c r="E70" s="19">
        <v>0.5</v>
      </c>
      <c r="F70" s="19">
        <v>0.5</v>
      </c>
      <c r="G70" s="19">
        <v>0.5</v>
      </c>
      <c r="H70" s="19">
        <v>0.5</v>
      </c>
      <c r="I70" s="19">
        <v>0.5</v>
      </c>
      <c r="J70" s="19">
        <v>0.5</v>
      </c>
      <c r="K70" s="19">
        <v>0.5</v>
      </c>
      <c r="L70" s="19">
        <v>0.5</v>
      </c>
      <c r="M70" s="19">
        <v>0.5</v>
      </c>
      <c r="N70" s="19">
        <v>0.5</v>
      </c>
      <c r="O70" s="19">
        <v>0.5</v>
      </c>
      <c r="P70" s="19">
        <v>0.5</v>
      </c>
      <c r="Q70" s="19">
        <v>0.5</v>
      </c>
      <c r="R70" s="19">
        <v>0.5</v>
      </c>
      <c r="S70" s="19">
        <v>0.5</v>
      </c>
      <c r="T70" s="19">
        <v>0.5</v>
      </c>
      <c r="U70" s="19">
        <v>0.5</v>
      </c>
      <c r="V70" s="19">
        <v>0.5</v>
      </c>
      <c r="W70" s="19">
        <v>0.5</v>
      </c>
      <c r="X70" s="19">
        <v>0.5</v>
      </c>
      <c r="Y70" s="19">
        <v>0.5</v>
      </c>
      <c r="Z70" s="19">
        <v>0.5</v>
      </c>
      <c r="AA70" s="19">
        <v>0.5</v>
      </c>
      <c r="AB70" s="19">
        <v>0.5</v>
      </c>
      <c r="AC70" s="19">
        <v>0.5</v>
      </c>
      <c r="AD70" s="19">
        <v>0.5</v>
      </c>
      <c r="AE70" s="19">
        <v>0.5</v>
      </c>
      <c r="AF70" s="19">
        <v>0.5</v>
      </c>
      <c r="AG70" s="19">
        <v>0.5</v>
      </c>
      <c r="AH70" s="19">
        <v>0.5</v>
      </c>
    </row>
    <row r="71" spans="1:34" ht="15" x14ac:dyDescent="0.25">
      <c r="A71" s="109">
        <v>11</v>
      </c>
      <c r="B71" s="94" t="s">
        <v>303</v>
      </c>
      <c r="C71" s="12"/>
      <c r="D71" s="12">
        <v>0.5</v>
      </c>
      <c r="E71" s="12">
        <v>0.5</v>
      </c>
      <c r="F71" s="12">
        <v>0.5</v>
      </c>
      <c r="G71" s="12">
        <v>0.5</v>
      </c>
      <c r="H71" s="12">
        <v>0.5</v>
      </c>
      <c r="I71" s="12">
        <v>0.5</v>
      </c>
      <c r="J71" s="12">
        <v>0.5</v>
      </c>
      <c r="K71" s="12">
        <v>0.5</v>
      </c>
      <c r="L71" s="12">
        <v>0.5</v>
      </c>
      <c r="M71" s="12">
        <v>0.5</v>
      </c>
      <c r="N71" s="12">
        <v>0.5</v>
      </c>
      <c r="O71" s="12">
        <v>0.5</v>
      </c>
      <c r="P71" s="12">
        <v>0.5</v>
      </c>
      <c r="Q71" s="12">
        <v>0.5</v>
      </c>
      <c r="R71" s="12">
        <v>0.5</v>
      </c>
      <c r="S71" s="12">
        <v>0.5</v>
      </c>
      <c r="T71" s="12">
        <v>0.5</v>
      </c>
      <c r="U71" s="12">
        <v>0.5</v>
      </c>
      <c r="V71" s="12">
        <v>0.5</v>
      </c>
      <c r="W71" s="12">
        <v>0.5</v>
      </c>
      <c r="X71" s="12">
        <v>0.5</v>
      </c>
      <c r="Y71" s="12">
        <v>0.5</v>
      </c>
      <c r="Z71" s="12">
        <v>0.5</v>
      </c>
      <c r="AA71" s="12">
        <v>0.5</v>
      </c>
      <c r="AB71" s="12">
        <v>0.5</v>
      </c>
      <c r="AC71" s="12">
        <v>0.5</v>
      </c>
      <c r="AD71" s="12">
        <v>0.5</v>
      </c>
      <c r="AE71" s="12">
        <v>0.5</v>
      </c>
      <c r="AF71" s="12">
        <v>0.5</v>
      </c>
      <c r="AG71" s="12">
        <v>0.5</v>
      </c>
      <c r="AH71" s="12">
        <v>0.5</v>
      </c>
    </row>
    <row r="72" spans="1:34" x14ac:dyDescent="0.2">
      <c r="B72" s="10" t="s">
        <v>301</v>
      </c>
      <c r="C72" s="35" t="s">
        <v>309</v>
      </c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  <c r="AE72" s="170"/>
      <c r="AF72" s="170"/>
      <c r="AG72" s="170"/>
      <c r="AH72" s="170"/>
    </row>
    <row r="73" spans="1:34" x14ac:dyDescent="0.2">
      <c r="B73" s="10" t="s">
        <v>304</v>
      </c>
      <c r="C73" s="35" t="s">
        <v>310</v>
      </c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  <c r="AE73" s="170"/>
      <c r="AF73" s="170"/>
      <c r="AG73" s="170"/>
      <c r="AH73" s="170"/>
    </row>
    <row r="74" spans="1:34" x14ac:dyDescent="0.2">
      <c r="B74" s="29" t="s">
        <v>305</v>
      </c>
      <c r="C74" s="35" t="s">
        <v>308</v>
      </c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  <c r="AE74" s="170"/>
      <c r="AF74" s="170"/>
      <c r="AG74" s="170"/>
      <c r="AH74" s="170"/>
    </row>
    <row r="75" spans="1:34" x14ac:dyDescent="0.2">
      <c r="B75" s="29" t="s">
        <v>233</v>
      </c>
      <c r="C75" s="30" t="s">
        <v>318</v>
      </c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</row>
    <row r="76" spans="1:34" x14ac:dyDescent="0.2">
      <c r="B76" s="21"/>
      <c r="C76" s="22"/>
      <c r="D76" s="19">
        <v>0.5</v>
      </c>
      <c r="E76" s="19">
        <v>0.5</v>
      </c>
      <c r="F76" s="19">
        <v>0.5</v>
      </c>
      <c r="G76" s="19">
        <v>0.5</v>
      </c>
      <c r="H76" s="19">
        <v>0.5</v>
      </c>
      <c r="I76" s="19">
        <v>0.5</v>
      </c>
      <c r="J76" s="19">
        <v>0.5</v>
      </c>
      <c r="K76" s="19">
        <v>0.5</v>
      </c>
      <c r="L76" s="19">
        <v>0.5</v>
      </c>
      <c r="M76" s="19">
        <v>0.5</v>
      </c>
      <c r="N76" s="19">
        <v>0.5</v>
      </c>
      <c r="O76" s="19">
        <v>0.5</v>
      </c>
      <c r="P76" s="19">
        <v>0.5</v>
      </c>
      <c r="Q76" s="19">
        <v>0.5</v>
      </c>
      <c r="R76" s="19">
        <v>0.5</v>
      </c>
      <c r="S76" s="19">
        <v>0.5</v>
      </c>
      <c r="T76" s="19">
        <v>0.5</v>
      </c>
      <c r="U76" s="19">
        <v>0.5</v>
      </c>
      <c r="V76" s="19">
        <v>0.5</v>
      </c>
      <c r="W76" s="19">
        <v>0.5</v>
      </c>
      <c r="X76" s="19">
        <v>0.5</v>
      </c>
      <c r="Y76" s="19">
        <v>0.5</v>
      </c>
      <c r="Z76" s="19">
        <v>0.5</v>
      </c>
      <c r="AA76" s="19">
        <v>0.5</v>
      </c>
      <c r="AB76" s="19">
        <v>0.5</v>
      </c>
      <c r="AC76" s="19">
        <v>0.5</v>
      </c>
      <c r="AD76" s="19">
        <v>0.5</v>
      </c>
      <c r="AE76" s="19">
        <v>0.5</v>
      </c>
      <c r="AF76" s="19">
        <v>0.5</v>
      </c>
      <c r="AG76" s="19">
        <v>0.5</v>
      </c>
      <c r="AH76" s="19">
        <v>0.5</v>
      </c>
    </row>
    <row r="77" spans="1:34" ht="15" x14ac:dyDescent="0.25">
      <c r="A77" s="109">
        <v>11</v>
      </c>
      <c r="B77" s="94" t="s">
        <v>375</v>
      </c>
      <c r="C77" s="12"/>
      <c r="D77" s="12">
        <v>1</v>
      </c>
      <c r="E77" s="12">
        <v>1</v>
      </c>
      <c r="F77" s="12">
        <v>1</v>
      </c>
      <c r="G77" s="12">
        <v>1</v>
      </c>
      <c r="H77" s="12">
        <v>1</v>
      </c>
      <c r="I77" s="12">
        <v>1</v>
      </c>
      <c r="J77" s="12">
        <v>1</v>
      </c>
      <c r="K77" s="12">
        <v>1</v>
      </c>
      <c r="L77" s="12">
        <v>1</v>
      </c>
      <c r="M77" s="12">
        <v>1</v>
      </c>
      <c r="N77" s="12">
        <v>1</v>
      </c>
      <c r="O77" s="12">
        <v>1</v>
      </c>
      <c r="P77" s="12">
        <v>1</v>
      </c>
      <c r="Q77" s="12">
        <v>1</v>
      </c>
      <c r="R77" s="12">
        <v>1</v>
      </c>
      <c r="S77" s="12">
        <v>1</v>
      </c>
      <c r="T77" s="12">
        <v>1</v>
      </c>
      <c r="U77" s="12">
        <v>1</v>
      </c>
      <c r="V77" s="12">
        <v>1</v>
      </c>
      <c r="W77" s="12">
        <v>1</v>
      </c>
      <c r="X77" s="12">
        <v>1</v>
      </c>
      <c r="Y77" s="12">
        <v>1</v>
      </c>
      <c r="Z77" s="12">
        <v>1</v>
      </c>
      <c r="AA77" s="12">
        <v>1</v>
      </c>
      <c r="AB77" s="12">
        <v>1</v>
      </c>
      <c r="AC77" s="12">
        <v>1</v>
      </c>
      <c r="AD77" s="12">
        <v>1</v>
      </c>
      <c r="AE77" s="12">
        <v>1</v>
      </c>
      <c r="AF77" s="12">
        <v>1</v>
      </c>
      <c r="AG77" s="12">
        <v>1</v>
      </c>
      <c r="AH77" s="12">
        <v>1</v>
      </c>
    </row>
    <row r="78" spans="1:34" x14ac:dyDescent="0.2">
      <c r="B78" s="10" t="s">
        <v>375</v>
      </c>
      <c r="C78" s="35" t="s">
        <v>119</v>
      </c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  <c r="AE78" s="170"/>
      <c r="AF78" s="170"/>
      <c r="AG78" s="170"/>
      <c r="AH78" s="170"/>
    </row>
    <row r="79" spans="1:34" x14ac:dyDescent="0.2">
      <c r="B79" s="10"/>
      <c r="C79" s="35" t="s">
        <v>377</v>
      </c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  <c r="AE79" s="170"/>
      <c r="AF79" s="170"/>
      <c r="AG79" s="170"/>
      <c r="AH79" s="170"/>
    </row>
    <row r="80" spans="1:34" x14ac:dyDescent="0.2">
      <c r="B80" s="29"/>
      <c r="C80" s="35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  <c r="AE80" s="170"/>
      <c r="AF80" s="170"/>
      <c r="AG80" s="170"/>
      <c r="AH80" s="170"/>
    </row>
    <row r="81" spans="2:35" x14ac:dyDescent="0.2">
      <c r="B81" s="29"/>
      <c r="C81" s="30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</row>
    <row r="82" spans="2:35" ht="15" thickBot="1" x14ac:dyDescent="0.25">
      <c r="B82" s="21"/>
      <c r="C82" s="22"/>
      <c r="D82" s="19">
        <v>1</v>
      </c>
      <c r="E82" s="19">
        <v>1</v>
      </c>
      <c r="F82" s="19">
        <v>1</v>
      </c>
      <c r="G82" s="19">
        <v>1</v>
      </c>
      <c r="H82" s="19">
        <v>1</v>
      </c>
      <c r="I82" s="19">
        <v>1</v>
      </c>
      <c r="J82" s="19">
        <v>1</v>
      </c>
      <c r="K82" s="19">
        <v>1</v>
      </c>
      <c r="L82" s="19">
        <v>1</v>
      </c>
      <c r="M82" s="19">
        <v>1</v>
      </c>
      <c r="N82" s="19">
        <v>1</v>
      </c>
      <c r="O82" s="19">
        <v>1</v>
      </c>
      <c r="P82" s="19">
        <v>1</v>
      </c>
      <c r="Q82" s="19">
        <v>1</v>
      </c>
      <c r="R82" s="19">
        <v>1</v>
      </c>
      <c r="S82" s="19">
        <v>1</v>
      </c>
      <c r="T82" s="19">
        <v>1</v>
      </c>
      <c r="U82" s="19">
        <v>1</v>
      </c>
      <c r="V82" s="19">
        <v>1</v>
      </c>
      <c r="W82" s="19">
        <v>1</v>
      </c>
      <c r="X82" s="19">
        <v>1</v>
      </c>
      <c r="Y82" s="19">
        <v>1</v>
      </c>
      <c r="Z82" s="19">
        <v>1</v>
      </c>
      <c r="AA82" s="19">
        <v>1</v>
      </c>
      <c r="AB82" s="19">
        <v>1</v>
      </c>
      <c r="AC82" s="19">
        <v>1</v>
      </c>
      <c r="AD82" s="19">
        <v>1</v>
      </c>
      <c r="AE82" s="19">
        <v>1</v>
      </c>
      <c r="AF82" s="19">
        <v>1</v>
      </c>
      <c r="AG82" s="19">
        <v>1</v>
      </c>
      <c r="AH82" s="19">
        <v>1</v>
      </c>
    </row>
    <row r="83" spans="2:35" ht="15" thickTop="1" x14ac:dyDescent="0.2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</row>
    <row r="84" spans="2:35" ht="15" x14ac:dyDescent="0.25">
      <c r="B84" s="95" t="s">
        <v>213</v>
      </c>
      <c r="C84" s="54"/>
      <c r="D84" s="54">
        <f t="shared" ref="D84:AH84" si="0">D4+D10+D20+D32+D35+D39+D44+D48+D59+D65+D71+D77</f>
        <v>8.5</v>
      </c>
      <c r="E84" s="54">
        <f t="shared" si="0"/>
        <v>8.5</v>
      </c>
      <c r="F84" s="54">
        <f t="shared" si="0"/>
        <v>8.5</v>
      </c>
      <c r="G84" s="54">
        <f t="shared" si="0"/>
        <v>8.5</v>
      </c>
      <c r="H84" s="54">
        <f t="shared" si="0"/>
        <v>8.5</v>
      </c>
      <c r="I84" s="54">
        <f t="shared" si="0"/>
        <v>8.5</v>
      </c>
      <c r="J84" s="54">
        <f t="shared" si="0"/>
        <v>8.5</v>
      </c>
      <c r="K84" s="54">
        <f t="shared" si="0"/>
        <v>8.5</v>
      </c>
      <c r="L84" s="54">
        <f t="shared" si="0"/>
        <v>8.5</v>
      </c>
      <c r="M84" s="54">
        <f t="shared" si="0"/>
        <v>8.5</v>
      </c>
      <c r="N84" s="54">
        <f t="shared" si="0"/>
        <v>8.5</v>
      </c>
      <c r="O84" s="54">
        <f t="shared" si="0"/>
        <v>8.5</v>
      </c>
      <c r="P84" s="54">
        <f t="shared" si="0"/>
        <v>8.5</v>
      </c>
      <c r="Q84" s="54">
        <f t="shared" si="0"/>
        <v>8.5</v>
      </c>
      <c r="R84" s="54">
        <f t="shared" si="0"/>
        <v>8.5</v>
      </c>
      <c r="S84" s="54">
        <f t="shared" si="0"/>
        <v>8.5</v>
      </c>
      <c r="T84" s="54">
        <f t="shared" si="0"/>
        <v>8.5</v>
      </c>
      <c r="U84" s="54">
        <f t="shared" si="0"/>
        <v>8.5</v>
      </c>
      <c r="V84" s="54">
        <f t="shared" si="0"/>
        <v>8.5</v>
      </c>
      <c r="W84" s="54">
        <f t="shared" si="0"/>
        <v>8.5</v>
      </c>
      <c r="X84" s="54">
        <f t="shared" si="0"/>
        <v>8.5</v>
      </c>
      <c r="Y84" s="54">
        <f t="shared" si="0"/>
        <v>8.5</v>
      </c>
      <c r="Z84" s="54">
        <f t="shared" si="0"/>
        <v>8.5</v>
      </c>
      <c r="AA84" s="54">
        <f t="shared" si="0"/>
        <v>8.5</v>
      </c>
      <c r="AB84" s="54">
        <f t="shared" si="0"/>
        <v>8.5</v>
      </c>
      <c r="AC84" s="54">
        <f t="shared" si="0"/>
        <v>8.5</v>
      </c>
      <c r="AD84" s="54">
        <f t="shared" si="0"/>
        <v>8.5</v>
      </c>
      <c r="AE84" s="54">
        <f t="shared" si="0"/>
        <v>8.5</v>
      </c>
      <c r="AF84" s="54">
        <f t="shared" si="0"/>
        <v>8.5</v>
      </c>
      <c r="AG84" s="54">
        <f t="shared" si="0"/>
        <v>8.5</v>
      </c>
      <c r="AH84" s="54">
        <f t="shared" si="0"/>
        <v>8.5</v>
      </c>
      <c r="AI84" s="25">
        <f>SUM(D84:AH84)</f>
        <v>263.5</v>
      </c>
    </row>
    <row r="85" spans="2:35" ht="15.75" thickBot="1" x14ac:dyDescent="0.3">
      <c r="B85" s="112" t="s">
        <v>214</v>
      </c>
      <c r="C85" s="56"/>
      <c r="D85" s="56">
        <f t="shared" ref="D85:AH85" si="1">D9+D19+D31+D34+D38+D43+D47+D58+D64+D70+D76+D82</f>
        <v>8.5</v>
      </c>
      <c r="E85" s="56">
        <f t="shared" si="1"/>
        <v>8.5</v>
      </c>
      <c r="F85" s="56">
        <f t="shared" si="1"/>
        <v>8.5</v>
      </c>
      <c r="G85" s="56">
        <f t="shared" si="1"/>
        <v>8.5</v>
      </c>
      <c r="H85" s="56">
        <f t="shared" si="1"/>
        <v>8.5</v>
      </c>
      <c r="I85" s="56">
        <f t="shared" si="1"/>
        <v>8.5</v>
      </c>
      <c r="J85" s="56">
        <f t="shared" si="1"/>
        <v>8.5</v>
      </c>
      <c r="K85" s="56">
        <f t="shared" si="1"/>
        <v>8.5</v>
      </c>
      <c r="L85" s="56">
        <f t="shared" si="1"/>
        <v>8.5</v>
      </c>
      <c r="M85" s="56">
        <f t="shared" si="1"/>
        <v>8</v>
      </c>
      <c r="N85" s="56">
        <f t="shared" si="1"/>
        <v>8</v>
      </c>
      <c r="O85" s="56">
        <f t="shared" si="1"/>
        <v>8</v>
      </c>
      <c r="P85" s="56">
        <f t="shared" si="1"/>
        <v>8</v>
      </c>
      <c r="Q85" s="56">
        <f t="shared" si="1"/>
        <v>7.5</v>
      </c>
      <c r="R85" s="56">
        <f t="shared" si="1"/>
        <v>7.5</v>
      </c>
      <c r="S85" s="56">
        <f t="shared" si="1"/>
        <v>7.5</v>
      </c>
      <c r="T85" s="56">
        <f t="shared" si="1"/>
        <v>7.5</v>
      </c>
      <c r="U85" s="56">
        <f t="shared" si="1"/>
        <v>7.5</v>
      </c>
      <c r="V85" s="56">
        <f t="shared" si="1"/>
        <v>7.5</v>
      </c>
      <c r="W85" s="56">
        <f t="shared" si="1"/>
        <v>7.5</v>
      </c>
      <c r="X85" s="56">
        <f t="shared" si="1"/>
        <v>7.5</v>
      </c>
      <c r="Y85" s="56">
        <f t="shared" si="1"/>
        <v>7.5</v>
      </c>
      <c r="Z85" s="56">
        <f t="shared" si="1"/>
        <v>8</v>
      </c>
      <c r="AA85" s="56">
        <f t="shared" si="1"/>
        <v>8</v>
      </c>
      <c r="AB85" s="56">
        <f t="shared" si="1"/>
        <v>8</v>
      </c>
      <c r="AC85" s="56">
        <f t="shared" si="1"/>
        <v>8</v>
      </c>
      <c r="AD85" s="56">
        <f t="shared" si="1"/>
        <v>8</v>
      </c>
      <c r="AE85" s="56">
        <f t="shared" si="1"/>
        <v>8.5</v>
      </c>
      <c r="AF85" s="56">
        <f t="shared" si="1"/>
        <v>8.5</v>
      </c>
      <c r="AG85" s="56">
        <f t="shared" si="1"/>
        <v>8.5</v>
      </c>
      <c r="AH85" s="56">
        <f t="shared" si="1"/>
        <v>8.5</v>
      </c>
      <c r="AI85" s="25">
        <f>SUM(D85:AH85)</f>
        <v>250</v>
      </c>
    </row>
    <row r="86" spans="2:35" ht="15" thickTop="1" x14ac:dyDescent="0.2"/>
  </sheetData>
  <mergeCells count="1">
    <mergeCell ref="D3:AH3"/>
  </mergeCells>
  <pageMargins left="0.7" right="0.7" top="0.75" bottom="0.75" header="0.3" footer="0.3"/>
  <pageSetup paperSize="9" scale="22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2"/>
  <sheetViews>
    <sheetView topLeftCell="C1" zoomScale="60" zoomScaleNormal="60" workbookViewId="0">
      <pane ySplit="2" topLeftCell="A8" activePane="bottomLeft" state="frozen"/>
      <selection pane="bottomLeft" activeCell="J37" sqref="J37:AC37"/>
    </sheetView>
  </sheetViews>
  <sheetFormatPr defaultColWidth="9.125" defaultRowHeight="14.25" x14ac:dyDescent="0.2"/>
  <cols>
    <col min="1" max="1" width="3.875" style="25" bestFit="1" customWidth="1"/>
    <col min="2" max="2" width="39.25" style="25" bestFit="1" customWidth="1"/>
    <col min="3" max="3" width="64.625" style="25" bestFit="1" customWidth="1"/>
    <col min="4" max="34" width="6.3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99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21.75" thickTop="1" thickBot="1" x14ac:dyDescent="0.25">
      <c r="B3" s="14" t="s">
        <v>38</v>
      </c>
      <c r="C3" s="14" t="s">
        <v>42</v>
      </c>
      <c r="D3" s="185" t="s">
        <v>215</v>
      </c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</row>
    <row r="4" spans="1:34" ht="15.75" thickTop="1" x14ac:dyDescent="0.25">
      <c r="A4" s="109">
        <v>1</v>
      </c>
      <c r="B4" s="94" t="s">
        <v>0</v>
      </c>
      <c r="C4" s="12"/>
      <c r="D4" s="11">
        <v>0.5</v>
      </c>
      <c r="E4" s="11">
        <v>0.5</v>
      </c>
      <c r="F4" s="11">
        <v>0.5</v>
      </c>
      <c r="G4" s="11">
        <v>0.5</v>
      </c>
      <c r="H4" s="11">
        <v>0.5</v>
      </c>
      <c r="I4" s="11">
        <v>0.5</v>
      </c>
      <c r="J4" s="11">
        <v>0.5</v>
      </c>
      <c r="K4" s="11">
        <v>0.5</v>
      </c>
      <c r="L4" s="11">
        <v>0.5</v>
      </c>
      <c r="M4" s="11">
        <v>0.5</v>
      </c>
      <c r="N4" s="11">
        <v>0.5</v>
      </c>
      <c r="O4" s="11">
        <v>0.5</v>
      </c>
      <c r="P4" s="11">
        <v>0.5</v>
      </c>
      <c r="Q4" s="11">
        <v>0.5</v>
      </c>
      <c r="R4" s="11">
        <v>0.5</v>
      </c>
      <c r="S4" s="11">
        <v>0.5</v>
      </c>
      <c r="T4" s="11">
        <v>0.5</v>
      </c>
      <c r="U4" s="11">
        <v>0.5</v>
      </c>
      <c r="V4" s="11">
        <v>0.5</v>
      </c>
      <c r="W4" s="11">
        <v>0.5</v>
      </c>
      <c r="X4" s="11">
        <v>0.5</v>
      </c>
      <c r="Y4" s="11">
        <v>0.5</v>
      </c>
      <c r="Z4" s="11">
        <v>0.5</v>
      </c>
      <c r="AA4" s="11">
        <v>0.5</v>
      </c>
      <c r="AB4" s="11">
        <v>0.5</v>
      </c>
      <c r="AC4" s="11">
        <v>0.5</v>
      </c>
      <c r="AD4" s="11">
        <v>0.5</v>
      </c>
      <c r="AE4" s="11">
        <v>0.5</v>
      </c>
      <c r="AF4" s="11">
        <v>0.5</v>
      </c>
      <c r="AG4" s="11">
        <v>0.5</v>
      </c>
      <c r="AH4" s="11">
        <v>0.5</v>
      </c>
    </row>
    <row r="5" spans="1:34" x14ac:dyDescent="0.2">
      <c r="B5" s="4" t="s">
        <v>43</v>
      </c>
      <c r="C5" s="35" t="s">
        <v>23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3" t="s">
        <v>7</v>
      </c>
      <c r="C6" s="35" t="s">
        <v>109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3" t="s">
        <v>8</v>
      </c>
      <c r="C7" s="35" t="s">
        <v>23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4" t="s">
        <v>22</v>
      </c>
      <c r="C8" s="35" t="s">
        <v>151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</row>
    <row r="9" spans="1:34" s="48" customFormat="1" x14ac:dyDescent="0.2">
      <c r="B9" s="3" t="s">
        <v>16</v>
      </c>
      <c r="C9" s="35" t="s">
        <v>23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</row>
    <row r="10" spans="1:34" x14ac:dyDescent="0.2">
      <c r="B10" s="19"/>
      <c r="C10" s="19"/>
      <c r="D10" s="19">
        <f>'[1]01'!$C$42</f>
        <v>0.5</v>
      </c>
      <c r="E10" s="19">
        <f>'[1]01'!$C$42</f>
        <v>0.5</v>
      </c>
      <c r="F10" s="19">
        <f>'[1]01'!$C$42</f>
        <v>0.5</v>
      </c>
      <c r="G10" s="19">
        <f>'[1]01'!$C$42</f>
        <v>0.5</v>
      </c>
      <c r="H10" s="19">
        <f>'[1]01'!$C$42</f>
        <v>0.5</v>
      </c>
      <c r="I10" s="19">
        <f>'[1]01'!$C$42</f>
        <v>0.5</v>
      </c>
      <c r="J10" s="19">
        <f>'[1]01'!$C$42</f>
        <v>0.5</v>
      </c>
      <c r="K10" s="19">
        <f>'[1]01'!$C$42</f>
        <v>0.5</v>
      </c>
      <c r="L10" s="19">
        <f>'[1]01'!$C$42</f>
        <v>0.5</v>
      </c>
      <c r="M10" s="19">
        <f>'[1]01'!$C$42</f>
        <v>0.5</v>
      </c>
      <c r="N10" s="19">
        <f>'[1]01'!$C$42</f>
        <v>0.5</v>
      </c>
      <c r="O10" s="19">
        <f>'[1]01'!$C$42</f>
        <v>0.5</v>
      </c>
      <c r="P10" s="19">
        <f>'[1]01'!$C$42</f>
        <v>0.5</v>
      </c>
      <c r="Q10" s="19">
        <f>'[1]01'!$C$42</f>
        <v>0.5</v>
      </c>
      <c r="R10" s="19">
        <f>'[1]01'!$C$42</f>
        <v>0.5</v>
      </c>
      <c r="S10" s="19">
        <f>'[1]01'!$C$42</f>
        <v>0.5</v>
      </c>
      <c r="T10" s="19">
        <f>'[1]01'!$C$42</f>
        <v>0.5</v>
      </c>
      <c r="U10" s="19">
        <f>'[1]01'!$C$42</f>
        <v>0.5</v>
      </c>
      <c r="V10" s="19">
        <f>'[1]01'!$C$42</f>
        <v>0.5</v>
      </c>
      <c r="W10" s="19">
        <f>'[1]01'!$C$42</f>
        <v>0.5</v>
      </c>
      <c r="X10" s="19">
        <f>'[1]01'!$C$42</f>
        <v>0.5</v>
      </c>
      <c r="Y10" s="19">
        <f>'[1]01'!$C$42</f>
        <v>0.5</v>
      </c>
      <c r="Z10" s="19">
        <f>'[1]01'!$C$42</f>
        <v>0.5</v>
      </c>
      <c r="AA10" s="19">
        <f>'[1]01'!$C$42</f>
        <v>0.5</v>
      </c>
      <c r="AB10" s="19">
        <f>'[1]01'!$C$42</f>
        <v>0.5</v>
      </c>
      <c r="AC10" s="19">
        <f>'[1]01'!$C$42</f>
        <v>0.5</v>
      </c>
      <c r="AD10" s="19">
        <f>'[1]01'!$C$42</f>
        <v>0.5</v>
      </c>
      <c r="AE10" s="19">
        <f>'[1]01'!$C$42</f>
        <v>0.5</v>
      </c>
      <c r="AF10" s="19">
        <f>'[1]01'!$C$42</f>
        <v>0.5</v>
      </c>
      <c r="AG10" s="19">
        <f>'[1]01'!$C$42</f>
        <v>0.5</v>
      </c>
      <c r="AH10" s="19">
        <f>'[1]01'!$C$42</f>
        <v>0.5</v>
      </c>
    </row>
    <row r="11" spans="1:34" ht="15" x14ac:dyDescent="0.25">
      <c r="A11" s="109">
        <v>2</v>
      </c>
      <c r="B11" s="94" t="s">
        <v>113</v>
      </c>
      <c r="C11" s="12"/>
      <c r="D11" s="12">
        <v>0.25</v>
      </c>
      <c r="E11" s="12">
        <v>0.25</v>
      </c>
      <c r="F11" s="12">
        <v>0.25</v>
      </c>
      <c r="G11" s="12">
        <v>0.25</v>
      </c>
      <c r="H11" s="12">
        <v>0.25</v>
      </c>
      <c r="I11" s="12">
        <v>0.25</v>
      </c>
      <c r="J11" s="12">
        <v>0.25</v>
      </c>
      <c r="K11" s="12">
        <v>0.25</v>
      </c>
      <c r="L11" s="12">
        <v>0.25</v>
      </c>
      <c r="M11" s="12">
        <v>0.25</v>
      </c>
      <c r="N11" s="12">
        <v>0.25</v>
      </c>
      <c r="O11" s="12">
        <v>0.25</v>
      </c>
      <c r="P11" s="12">
        <v>0.25</v>
      </c>
      <c r="Q11" s="12">
        <v>0.25</v>
      </c>
      <c r="R11" s="12">
        <v>0.25</v>
      </c>
      <c r="S11" s="12">
        <v>0.25</v>
      </c>
      <c r="T11" s="12">
        <v>0.25</v>
      </c>
      <c r="U11" s="12">
        <v>0.25</v>
      </c>
      <c r="V11" s="12">
        <v>0.25</v>
      </c>
      <c r="W11" s="12">
        <v>0.25</v>
      </c>
      <c r="X11" s="12">
        <v>0.25</v>
      </c>
      <c r="Y11" s="12">
        <v>0.25</v>
      </c>
      <c r="Z11" s="12">
        <v>0.25</v>
      </c>
      <c r="AA11" s="12">
        <v>0.25</v>
      </c>
      <c r="AB11" s="12">
        <v>0.25</v>
      </c>
      <c r="AC11" s="12">
        <v>0.25</v>
      </c>
      <c r="AD11" s="12">
        <v>0.25</v>
      </c>
      <c r="AE11" s="12">
        <v>0.25</v>
      </c>
      <c r="AF11" s="12">
        <v>0.25</v>
      </c>
      <c r="AG11" s="12">
        <v>0.25</v>
      </c>
      <c r="AH11" s="12">
        <v>0.25</v>
      </c>
    </row>
    <row r="12" spans="1:34" ht="14.25" customHeight="1" x14ac:dyDescent="0.2">
      <c r="B12" s="9" t="s">
        <v>221</v>
      </c>
      <c r="C12" s="13" t="s">
        <v>144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</row>
    <row r="13" spans="1:34" ht="14.25" customHeight="1" x14ac:dyDescent="0.2">
      <c r="B13" s="9" t="s">
        <v>222</v>
      </c>
      <c r="C13" s="13" t="s">
        <v>142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ht="14.25" customHeight="1" x14ac:dyDescent="0.2">
      <c r="B14" s="9" t="s">
        <v>223</v>
      </c>
      <c r="C14" s="13" t="s">
        <v>291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ht="14.25" customHeight="1" x14ac:dyDescent="0.2">
      <c r="B15" s="19"/>
      <c r="C15" s="19"/>
      <c r="D15" s="19">
        <f>'[1]01'!$C$43</f>
        <v>0.25</v>
      </c>
      <c r="E15" s="19">
        <f>'[1]01'!$C$43</f>
        <v>0.25</v>
      </c>
      <c r="F15" s="19">
        <f>'[1]01'!$C$43</f>
        <v>0.25</v>
      </c>
      <c r="G15" s="19">
        <f>'[1]01'!$C$43</f>
        <v>0.25</v>
      </c>
      <c r="H15" s="19">
        <f>'[1]01'!$C$43</f>
        <v>0.25</v>
      </c>
      <c r="I15" s="19">
        <f>'[1]01'!$C$43</f>
        <v>0.25</v>
      </c>
      <c r="J15" s="19">
        <f>'[1]01'!$C$43</f>
        <v>0.25</v>
      </c>
      <c r="K15" s="19">
        <f>'[1]01'!$C$43</f>
        <v>0.25</v>
      </c>
      <c r="L15" s="19">
        <f>'[1]01'!$C$43</f>
        <v>0.25</v>
      </c>
      <c r="M15" s="19">
        <f>'[1]01'!$C$43</f>
        <v>0.25</v>
      </c>
      <c r="N15" s="19">
        <f>'[1]01'!$C$43</f>
        <v>0.25</v>
      </c>
      <c r="O15" s="19">
        <f>'[1]01'!$C$43</f>
        <v>0.25</v>
      </c>
      <c r="P15" s="19">
        <f>'[1]01'!$C$43</f>
        <v>0.25</v>
      </c>
      <c r="Q15" s="19">
        <f>'[1]01'!$C$43</f>
        <v>0.25</v>
      </c>
      <c r="R15" s="19">
        <f>'[1]01'!$C$43</f>
        <v>0.25</v>
      </c>
      <c r="S15" s="19">
        <f>'[1]01'!$C$43</f>
        <v>0.25</v>
      </c>
      <c r="T15" s="19">
        <f>'[1]01'!$C$43</f>
        <v>0.25</v>
      </c>
      <c r="U15" s="19">
        <f>'[1]01'!$C$43</f>
        <v>0.25</v>
      </c>
      <c r="V15" s="19">
        <f>'[1]01'!$C$43</f>
        <v>0.25</v>
      </c>
      <c r="W15" s="19">
        <f>'[1]01'!$C$43</f>
        <v>0.25</v>
      </c>
      <c r="X15" s="19">
        <f>'[1]01'!$C$43</f>
        <v>0.25</v>
      </c>
      <c r="Y15" s="19">
        <f>'[1]01'!$C$43</f>
        <v>0.25</v>
      </c>
      <c r="Z15" s="19">
        <f>'[1]01'!$C$43</f>
        <v>0.25</v>
      </c>
      <c r="AA15" s="19">
        <f>'[1]01'!$C$43</f>
        <v>0.25</v>
      </c>
      <c r="AB15" s="19">
        <f>'[1]01'!$C$43</f>
        <v>0.25</v>
      </c>
      <c r="AC15" s="19">
        <f>'[1]01'!$C$43</f>
        <v>0.25</v>
      </c>
      <c r="AD15" s="19">
        <f>'[1]01'!$C$43</f>
        <v>0.25</v>
      </c>
      <c r="AE15" s="19">
        <f>'[1]01'!$C$43</f>
        <v>0.25</v>
      </c>
      <c r="AF15" s="19">
        <f>'[1]01'!$C$43</f>
        <v>0.25</v>
      </c>
      <c r="AG15" s="19">
        <f>'[1]01'!$C$43</f>
        <v>0.25</v>
      </c>
      <c r="AH15" s="19">
        <f>'[1]01'!$C$43</f>
        <v>0.25</v>
      </c>
    </row>
    <row r="16" spans="1:34" ht="14.25" customHeight="1" x14ac:dyDescent="0.25">
      <c r="A16" s="109">
        <v>3</v>
      </c>
      <c r="B16" s="94" t="s">
        <v>143</v>
      </c>
      <c r="C16" s="12"/>
      <c r="D16" s="12">
        <v>0.5</v>
      </c>
      <c r="E16" s="12">
        <v>0.5</v>
      </c>
      <c r="F16" s="12">
        <v>0.5</v>
      </c>
      <c r="G16" s="12">
        <v>0.5</v>
      </c>
      <c r="H16" s="12">
        <v>0.5</v>
      </c>
      <c r="I16" s="12">
        <v>0.5</v>
      </c>
      <c r="J16" s="12">
        <v>0.5</v>
      </c>
      <c r="K16" s="12">
        <v>0.5</v>
      </c>
      <c r="L16" s="12">
        <v>0.5</v>
      </c>
      <c r="M16" s="12">
        <v>0.5</v>
      </c>
      <c r="N16" s="12">
        <v>0.5</v>
      </c>
      <c r="O16" s="12">
        <v>0.5</v>
      </c>
      <c r="P16" s="12">
        <v>0.5</v>
      </c>
      <c r="Q16" s="12">
        <v>0.5</v>
      </c>
      <c r="R16" s="12">
        <v>0.5</v>
      </c>
      <c r="S16" s="12">
        <v>0.5</v>
      </c>
      <c r="T16" s="12">
        <v>0.5</v>
      </c>
      <c r="U16" s="12">
        <v>0.5</v>
      </c>
      <c r="V16" s="12">
        <v>0.5</v>
      </c>
      <c r="W16" s="12">
        <v>0.5</v>
      </c>
      <c r="X16" s="12">
        <v>0.5</v>
      </c>
      <c r="Y16" s="12">
        <v>0.5</v>
      </c>
      <c r="Z16" s="12">
        <v>0.5</v>
      </c>
      <c r="AA16" s="12">
        <v>0.5</v>
      </c>
      <c r="AB16" s="12">
        <v>0.5</v>
      </c>
      <c r="AC16" s="12">
        <v>0.5</v>
      </c>
      <c r="AD16" s="12">
        <v>0.5</v>
      </c>
      <c r="AE16" s="12">
        <v>0.5</v>
      </c>
      <c r="AF16" s="12">
        <v>0.5</v>
      </c>
      <c r="AG16" s="12">
        <v>0.5</v>
      </c>
      <c r="AH16" s="12">
        <v>0.5</v>
      </c>
    </row>
    <row r="17" spans="1:34" ht="14.25" customHeight="1" x14ac:dyDescent="0.2">
      <c r="B17" s="9" t="s">
        <v>145</v>
      </c>
      <c r="C17" s="13" t="s">
        <v>146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pans="1:34" ht="14.25" customHeight="1" x14ac:dyDescent="0.2">
      <c r="B18" s="9" t="s">
        <v>147</v>
      </c>
      <c r="C18" s="13" t="s">
        <v>149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ht="14.25" customHeight="1" x14ac:dyDescent="0.2">
      <c r="B19" s="9" t="s">
        <v>148</v>
      </c>
      <c r="C19" s="13" t="s">
        <v>150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</row>
    <row r="20" spans="1:34" ht="14.25" customHeight="1" x14ac:dyDescent="0.2">
      <c r="B20" s="19"/>
      <c r="C20" s="19"/>
      <c r="D20" s="19">
        <f>'[1]01'!$C$44</f>
        <v>0.5</v>
      </c>
      <c r="E20" s="19">
        <f>'[1]01'!$C$44</f>
        <v>0.5</v>
      </c>
      <c r="F20" s="19">
        <f>'[1]01'!$C$44</f>
        <v>0.5</v>
      </c>
      <c r="G20" s="19">
        <f>'[1]01'!$C$44</f>
        <v>0.5</v>
      </c>
      <c r="H20" s="19">
        <f>'[1]01'!$C$44</f>
        <v>0.5</v>
      </c>
      <c r="I20" s="19">
        <f>'[1]01'!$C$44</f>
        <v>0.5</v>
      </c>
      <c r="J20" s="19">
        <f>'[1]01'!$C$44</f>
        <v>0.5</v>
      </c>
      <c r="K20" s="19">
        <f>'[1]01'!$C$44</f>
        <v>0.5</v>
      </c>
      <c r="L20" s="19">
        <f>'[1]01'!$C$44</f>
        <v>0.5</v>
      </c>
      <c r="M20" s="19">
        <f>'[1]01'!$C$44</f>
        <v>0.5</v>
      </c>
      <c r="N20" s="19">
        <f>'[1]01'!$C$44</f>
        <v>0.5</v>
      </c>
      <c r="O20" s="19">
        <f>'[1]01'!$C$44</f>
        <v>0.5</v>
      </c>
      <c r="P20" s="19">
        <f>'[1]01'!$C$44</f>
        <v>0.5</v>
      </c>
      <c r="Q20" s="19">
        <f>'[1]01'!$C$44</f>
        <v>0.5</v>
      </c>
      <c r="R20" s="19">
        <f>'[1]01'!$C$44</f>
        <v>0.5</v>
      </c>
      <c r="S20" s="19">
        <f>'[1]01'!$C$44</f>
        <v>0.5</v>
      </c>
      <c r="T20" s="19">
        <f>'[1]01'!$C$44</f>
        <v>0.5</v>
      </c>
      <c r="U20" s="19">
        <f>'[1]01'!$C$44</f>
        <v>0.5</v>
      </c>
      <c r="V20" s="19">
        <f>'[1]01'!$C$44</f>
        <v>0.5</v>
      </c>
      <c r="W20" s="19">
        <f>'[1]01'!$C$44</f>
        <v>0.5</v>
      </c>
      <c r="X20" s="19">
        <f>'[1]01'!$C$44</f>
        <v>0.5</v>
      </c>
      <c r="Y20" s="19">
        <f>'[1]01'!$C$44</f>
        <v>0.5</v>
      </c>
      <c r="Z20" s="19">
        <f>'[1]01'!$C$44</f>
        <v>0.5</v>
      </c>
      <c r="AA20" s="19">
        <f>'[1]01'!$C$44</f>
        <v>0.5</v>
      </c>
      <c r="AB20" s="19">
        <f>'[1]01'!$C$44</f>
        <v>0.5</v>
      </c>
      <c r="AC20" s="19">
        <f>'[1]01'!$C$44</f>
        <v>0.5</v>
      </c>
      <c r="AD20" s="19">
        <f>'[1]01'!$C$44</f>
        <v>0.5</v>
      </c>
      <c r="AE20" s="19">
        <f>'[1]01'!$C$44</f>
        <v>0.5</v>
      </c>
      <c r="AF20" s="19">
        <f>'[1]01'!$C$44</f>
        <v>0.5</v>
      </c>
      <c r="AG20" s="19">
        <f>'[1]01'!$C$44</f>
        <v>0.5</v>
      </c>
      <c r="AH20" s="19">
        <f>'[1]01'!$C$44</f>
        <v>0.5</v>
      </c>
    </row>
    <row r="21" spans="1:34" ht="14.25" customHeight="1" x14ac:dyDescent="0.25">
      <c r="A21" s="109">
        <v>4</v>
      </c>
      <c r="B21" s="94" t="s">
        <v>1</v>
      </c>
      <c r="C21" s="12"/>
      <c r="D21" s="12">
        <v>0.5</v>
      </c>
      <c r="E21" s="12">
        <v>0.5</v>
      </c>
      <c r="F21" s="12">
        <v>0.5</v>
      </c>
      <c r="G21" s="12">
        <v>0.5</v>
      </c>
      <c r="H21" s="12">
        <v>0.5</v>
      </c>
      <c r="I21" s="12">
        <v>0.5</v>
      </c>
      <c r="J21" s="12">
        <v>0.5</v>
      </c>
      <c r="K21" s="12">
        <v>0.5</v>
      </c>
      <c r="L21" s="12">
        <v>0.5</v>
      </c>
      <c r="M21" s="12">
        <v>0.5</v>
      </c>
      <c r="N21" s="12">
        <v>0.5</v>
      </c>
      <c r="O21" s="12">
        <v>0.5</v>
      </c>
      <c r="P21" s="12">
        <v>0.5</v>
      </c>
      <c r="Q21" s="12">
        <v>0.5</v>
      </c>
      <c r="R21" s="12">
        <v>0.5</v>
      </c>
      <c r="S21" s="12">
        <v>0.5</v>
      </c>
      <c r="T21" s="12">
        <v>0.5</v>
      </c>
      <c r="U21" s="12">
        <v>0.5</v>
      </c>
      <c r="V21" s="12">
        <v>0.5</v>
      </c>
      <c r="W21" s="12">
        <v>0.5</v>
      </c>
      <c r="X21" s="12">
        <v>0.5</v>
      </c>
      <c r="Y21" s="12">
        <v>0.5</v>
      </c>
      <c r="Z21" s="12">
        <v>0.5</v>
      </c>
      <c r="AA21" s="12">
        <v>0.5</v>
      </c>
      <c r="AB21" s="12">
        <v>0.5</v>
      </c>
      <c r="AC21" s="12">
        <v>0.5</v>
      </c>
      <c r="AD21" s="12">
        <v>0.5</v>
      </c>
      <c r="AE21" s="12">
        <v>0.5</v>
      </c>
      <c r="AF21" s="12">
        <v>0.5</v>
      </c>
      <c r="AG21" s="12">
        <v>0.5</v>
      </c>
      <c r="AH21" s="12">
        <v>0.5</v>
      </c>
    </row>
    <row r="22" spans="1:34" x14ac:dyDescent="0.2">
      <c r="A22" s="34"/>
      <c r="B22" s="4" t="s">
        <v>37</v>
      </c>
      <c r="C22" s="35" t="s">
        <v>29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</row>
    <row r="23" spans="1:34" x14ac:dyDescent="0.2">
      <c r="B23" s="4" t="s">
        <v>74</v>
      </c>
      <c r="C23" s="35" t="s">
        <v>80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ht="14.25" customHeight="1" x14ac:dyDescent="0.2">
      <c r="B24" s="19"/>
      <c r="C24" s="19"/>
      <c r="D24" s="19">
        <f>'[1]01'!$C$45</f>
        <v>0.5</v>
      </c>
      <c r="E24" s="19">
        <f>'[1]01'!$C$45</f>
        <v>0.5</v>
      </c>
      <c r="F24" s="19">
        <f>'[1]01'!$C$45</f>
        <v>0.5</v>
      </c>
      <c r="G24" s="19">
        <f>'[1]01'!$C$45</f>
        <v>0.5</v>
      </c>
      <c r="H24" s="19">
        <f>'[1]01'!$C$45</f>
        <v>0.5</v>
      </c>
      <c r="I24" s="19">
        <f>'[1]01'!$C$45</f>
        <v>0.5</v>
      </c>
      <c r="J24" s="19">
        <f>'[1]01'!$C$45</f>
        <v>0.5</v>
      </c>
      <c r="K24" s="19">
        <f>'[1]01'!$C$45</f>
        <v>0.5</v>
      </c>
      <c r="L24" s="19">
        <f>'[1]01'!$C$45</f>
        <v>0.5</v>
      </c>
      <c r="M24" s="19">
        <f>'[1]01'!$C$45</f>
        <v>0.5</v>
      </c>
      <c r="N24" s="19">
        <f>'[1]01'!$C$45</f>
        <v>0.5</v>
      </c>
      <c r="O24" s="19">
        <f>'[1]01'!$C$45</f>
        <v>0.5</v>
      </c>
      <c r="P24" s="19">
        <f>'[1]01'!$C$45</f>
        <v>0.5</v>
      </c>
      <c r="Q24" s="19">
        <f>'[1]01'!$C$45</f>
        <v>0.5</v>
      </c>
      <c r="R24" s="19">
        <f>'[1]01'!$C$45</f>
        <v>0.5</v>
      </c>
      <c r="S24" s="19">
        <f>'[1]01'!$C$45</f>
        <v>0.5</v>
      </c>
      <c r="T24" s="19">
        <f>'[1]01'!$C$45</f>
        <v>0.5</v>
      </c>
      <c r="U24" s="19">
        <f>'[1]01'!$C$45</f>
        <v>0.5</v>
      </c>
      <c r="V24" s="19">
        <f>'[1]01'!$C$45</f>
        <v>0.5</v>
      </c>
      <c r="W24" s="19">
        <f>'[1]01'!$C$45</f>
        <v>0.5</v>
      </c>
      <c r="X24" s="19">
        <f>'[1]01'!$C$45</f>
        <v>0.5</v>
      </c>
      <c r="Y24" s="19">
        <f>'[1]01'!$C$45</f>
        <v>0.5</v>
      </c>
      <c r="Z24" s="19">
        <f>'[1]01'!$C$45</f>
        <v>0.5</v>
      </c>
      <c r="AA24" s="19">
        <f>'[1]01'!$C$45</f>
        <v>0.5</v>
      </c>
      <c r="AB24" s="19">
        <f>'[1]01'!$C$45</f>
        <v>0.5</v>
      </c>
      <c r="AC24" s="19">
        <f>'[1]01'!$C$45</f>
        <v>0.5</v>
      </c>
      <c r="AD24" s="19">
        <f>'[1]01'!$C$45</f>
        <v>0.5</v>
      </c>
      <c r="AE24" s="19">
        <f>'[1]01'!$C$45</f>
        <v>0.5</v>
      </c>
      <c r="AF24" s="19">
        <f>'[1]01'!$C$45</f>
        <v>0.5</v>
      </c>
      <c r="AG24" s="19">
        <f>'[1]01'!$C$45</f>
        <v>0.5</v>
      </c>
      <c r="AH24" s="19">
        <f>'[1]01'!$C$45</f>
        <v>0.5</v>
      </c>
    </row>
    <row r="25" spans="1:34" ht="15.75" customHeight="1" x14ac:dyDescent="0.25">
      <c r="A25" s="109">
        <v>5</v>
      </c>
      <c r="B25" s="94" t="s">
        <v>118</v>
      </c>
      <c r="C25" s="12"/>
      <c r="D25" s="12">
        <v>0.25</v>
      </c>
      <c r="E25" s="12">
        <v>0.25</v>
      </c>
      <c r="F25" s="12">
        <v>0.25</v>
      </c>
      <c r="G25" s="12">
        <v>0.25</v>
      </c>
      <c r="H25" s="12">
        <v>0.25</v>
      </c>
      <c r="I25" s="12">
        <v>0.25</v>
      </c>
      <c r="J25" s="12">
        <v>0.25</v>
      </c>
      <c r="K25" s="12">
        <v>0.25</v>
      </c>
      <c r="L25" s="12">
        <v>0.25</v>
      </c>
      <c r="M25" s="12">
        <v>0.25</v>
      </c>
      <c r="N25" s="12">
        <v>0.25</v>
      </c>
      <c r="O25" s="12">
        <v>0.25</v>
      </c>
      <c r="P25" s="12">
        <v>0.25</v>
      </c>
      <c r="Q25" s="12">
        <v>0.25</v>
      </c>
      <c r="R25" s="12">
        <v>0.25</v>
      </c>
      <c r="S25" s="12">
        <v>0.25</v>
      </c>
      <c r="T25" s="12">
        <v>0.25</v>
      </c>
      <c r="U25" s="12">
        <v>0.25</v>
      </c>
      <c r="V25" s="12">
        <v>0.25</v>
      </c>
      <c r="W25" s="12">
        <v>0.25</v>
      </c>
      <c r="X25" s="12">
        <v>0.25</v>
      </c>
      <c r="Y25" s="12">
        <v>0.25</v>
      </c>
      <c r="Z25" s="12">
        <v>0.25</v>
      </c>
      <c r="AA25" s="12">
        <v>0.25</v>
      </c>
      <c r="AB25" s="12">
        <v>0.25</v>
      </c>
      <c r="AC25" s="12">
        <v>0.25</v>
      </c>
      <c r="AD25" s="12">
        <v>0.25</v>
      </c>
      <c r="AE25" s="12">
        <v>0.25</v>
      </c>
      <c r="AF25" s="12">
        <v>0.25</v>
      </c>
      <c r="AG25" s="12">
        <v>0.25</v>
      </c>
      <c r="AH25" s="12">
        <v>0.25</v>
      </c>
    </row>
    <row r="26" spans="1:34" x14ac:dyDescent="0.2">
      <c r="A26" s="34"/>
      <c r="B26" s="10" t="s">
        <v>117</v>
      </c>
      <c r="C26" s="35" t="s">
        <v>116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x14ac:dyDescent="0.2">
      <c r="B27" s="4" t="s">
        <v>120</v>
      </c>
      <c r="C27" s="35" t="s">
        <v>119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x14ac:dyDescent="0.2">
      <c r="B28" s="19"/>
      <c r="C28" s="19"/>
      <c r="D28" s="19">
        <f>'[1]01'!$C$44</f>
        <v>0.5</v>
      </c>
      <c r="E28" s="19">
        <f>'[1]01'!$C$44</f>
        <v>0.5</v>
      </c>
      <c r="F28" s="19">
        <f>'[1]01'!$C$44</f>
        <v>0.5</v>
      </c>
      <c r="G28" s="19">
        <f>'[1]01'!$C$44</f>
        <v>0.5</v>
      </c>
      <c r="H28" s="19">
        <f>'[1]01'!$C$44</f>
        <v>0.5</v>
      </c>
      <c r="I28" s="19">
        <f>'[1]01'!$C$44</f>
        <v>0.5</v>
      </c>
      <c r="J28" s="19">
        <f>'[1]01'!$C$44</f>
        <v>0.5</v>
      </c>
      <c r="K28" s="19">
        <f>'[1]01'!$C$44</f>
        <v>0.5</v>
      </c>
      <c r="L28" s="19">
        <f>'[1]01'!$C$44</f>
        <v>0.5</v>
      </c>
      <c r="M28" s="19">
        <f>'[1]01'!$C$44</f>
        <v>0.5</v>
      </c>
      <c r="N28" s="19">
        <f>'[1]01'!$C$44</f>
        <v>0.5</v>
      </c>
      <c r="O28" s="19">
        <f>'[1]01'!$C$44</f>
        <v>0.5</v>
      </c>
      <c r="P28" s="19">
        <f>'[1]01'!$C$44</f>
        <v>0.5</v>
      </c>
      <c r="Q28" s="19">
        <f>'[1]01'!$C$44</f>
        <v>0.5</v>
      </c>
      <c r="R28" s="19">
        <f>'[1]01'!$C$44</f>
        <v>0.5</v>
      </c>
      <c r="S28" s="19">
        <f>'[1]01'!$C$44</f>
        <v>0.5</v>
      </c>
      <c r="T28" s="19">
        <f>'[1]01'!$C$44</f>
        <v>0.5</v>
      </c>
      <c r="U28" s="19">
        <f>'[1]01'!$C$44</f>
        <v>0.5</v>
      </c>
      <c r="V28" s="19">
        <f>'[1]01'!$C$44</f>
        <v>0.5</v>
      </c>
      <c r="W28" s="19">
        <f>'[1]01'!$C$44</f>
        <v>0.5</v>
      </c>
      <c r="X28" s="19">
        <f>'[1]01'!$C$44</f>
        <v>0.5</v>
      </c>
      <c r="Y28" s="19">
        <f>'[1]01'!$C$44</f>
        <v>0.5</v>
      </c>
      <c r="Z28" s="19">
        <f>'[1]01'!$C$44</f>
        <v>0.5</v>
      </c>
      <c r="AA28" s="19">
        <f>'[1]01'!$C$44</f>
        <v>0.5</v>
      </c>
      <c r="AB28" s="19">
        <f>'[1]01'!$C$44</f>
        <v>0.5</v>
      </c>
      <c r="AC28" s="19">
        <f>'[1]01'!$C$44</f>
        <v>0.5</v>
      </c>
      <c r="AD28" s="19">
        <f>'[1]01'!$C$44</f>
        <v>0.5</v>
      </c>
      <c r="AE28" s="19">
        <f>'[1]01'!$C$44</f>
        <v>0.5</v>
      </c>
      <c r="AF28" s="19">
        <f>'[1]01'!$C$44</f>
        <v>0.5</v>
      </c>
      <c r="AG28" s="19">
        <f>'[1]01'!$C$44</f>
        <v>0.5</v>
      </c>
      <c r="AH28" s="19">
        <f>'[1]01'!$C$44</f>
        <v>0.5</v>
      </c>
    </row>
    <row r="29" spans="1:34" ht="15" x14ac:dyDescent="0.25">
      <c r="A29" s="109">
        <v>6</v>
      </c>
      <c r="B29" s="94" t="s">
        <v>139</v>
      </c>
      <c r="C29" s="12"/>
      <c r="D29" s="12">
        <v>0.5</v>
      </c>
      <c r="E29" s="12">
        <v>0.5</v>
      </c>
      <c r="F29" s="12">
        <v>0.5</v>
      </c>
      <c r="G29" s="12">
        <v>0.5</v>
      </c>
      <c r="H29" s="12">
        <v>0.5</v>
      </c>
      <c r="I29" s="12">
        <v>0.5</v>
      </c>
      <c r="J29" s="12">
        <v>0.5</v>
      </c>
      <c r="K29" s="12">
        <v>0.5</v>
      </c>
      <c r="L29" s="12">
        <v>0.5</v>
      </c>
      <c r="M29" s="12">
        <v>0.5</v>
      </c>
      <c r="N29" s="12">
        <v>0.5</v>
      </c>
      <c r="O29" s="12">
        <v>0.5</v>
      </c>
      <c r="P29" s="12">
        <v>0.5</v>
      </c>
      <c r="Q29" s="12">
        <v>0.5</v>
      </c>
      <c r="R29" s="12">
        <v>0.5</v>
      </c>
      <c r="S29" s="12">
        <v>0.5</v>
      </c>
      <c r="T29" s="12">
        <v>0.5</v>
      </c>
      <c r="U29" s="12">
        <v>0.5</v>
      </c>
      <c r="V29" s="12">
        <v>0.5</v>
      </c>
      <c r="W29" s="12">
        <v>0.5</v>
      </c>
      <c r="X29" s="12">
        <v>0.5</v>
      </c>
      <c r="Y29" s="12">
        <v>0.5</v>
      </c>
      <c r="Z29" s="12">
        <v>0.5</v>
      </c>
      <c r="AA29" s="12">
        <v>0.5</v>
      </c>
      <c r="AB29" s="12">
        <v>0.5</v>
      </c>
      <c r="AC29" s="12">
        <v>0.5</v>
      </c>
      <c r="AD29" s="12">
        <v>0.5</v>
      </c>
      <c r="AE29" s="12">
        <v>0.5</v>
      </c>
      <c r="AF29" s="12">
        <v>0.5</v>
      </c>
      <c r="AG29" s="12">
        <v>0.5</v>
      </c>
      <c r="AH29" s="12">
        <v>0.5</v>
      </c>
    </row>
    <row r="30" spans="1:34" x14ac:dyDescent="0.2">
      <c r="B30" s="3" t="s">
        <v>3</v>
      </c>
      <c r="C30" s="35" t="s">
        <v>114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x14ac:dyDescent="0.2">
      <c r="B31" s="8" t="s">
        <v>28</v>
      </c>
      <c r="C31" s="35" t="s">
        <v>41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</row>
    <row r="32" spans="1:34" x14ac:dyDescent="0.2">
      <c r="B32" s="10" t="s">
        <v>138</v>
      </c>
      <c r="C32" s="35" t="s">
        <v>292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1:34" x14ac:dyDescent="0.2">
      <c r="B33" s="10" t="s">
        <v>140</v>
      </c>
      <c r="C33" s="35" t="s">
        <v>141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1:34" x14ac:dyDescent="0.2">
      <c r="B34" s="19"/>
      <c r="C34" s="19"/>
      <c r="D34" s="19">
        <f>'[1]01'!$C$47</f>
        <v>0.25</v>
      </c>
      <c r="E34" s="19">
        <f>'[1]01'!$C$47</f>
        <v>0.25</v>
      </c>
      <c r="F34" s="19">
        <f>'[1]01'!$C$47</f>
        <v>0.25</v>
      </c>
      <c r="G34" s="19">
        <f>'[1]01'!$C$47</f>
        <v>0.25</v>
      </c>
      <c r="H34" s="19">
        <f>'[1]01'!$C$47</f>
        <v>0.25</v>
      </c>
      <c r="I34" s="19">
        <f>'[1]01'!$C$47</f>
        <v>0.25</v>
      </c>
      <c r="J34" s="19">
        <f>'[1]01'!$C$47</f>
        <v>0.25</v>
      </c>
      <c r="K34" s="19">
        <v>0.25</v>
      </c>
      <c r="L34" s="19">
        <v>0.25</v>
      </c>
      <c r="M34" s="19">
        <v>0.25</v>
      </c>
      <c r="N34" s="19">
        <v>0.25</v>
      </c>
      <c r="O34" s="19">
        <v>0.25</v>
      </c>
      <c r="P34" s="19">
        <v>0.25</v>
      </c>
      <c r="Q34" s="19">
        <v>0.25</v>
      </c>
      <c r="R34" s="19">
        <v>0.25</v>
      </c>
      <c r="S34" s="19">
        <v>0.25</v>
      </c>
      <c r="T34" s="19">
        <v>0.25</v>
      </c>
      <c r="U34" s="19">
        <v>0.25</v>
      </c>
      <c r="V34" s="19">
        <v>0.25</v>
      </c>
      <c r="W34" s="19">
        <f>'[1]01'!$C$47</f>
        <v>0.25</v>
      </c>
      <c r="X34" s="19">
        <f>'[1]01'!$C$47</f>
        <v>0.25</v>
      </c>
      <c r="Y34" s="19">
        <f>'[1]01'!$C$47</f>
        <v>0.25</v>
      </c>
      <c r="Z34" s="19">
        <f>'[1]01'!$C$47</f>
        <v>0.25</v>
      </c>
      <c r="AA34" s="19">
        <f>'[1]01'!$C$47</f>
        <v>0.25</v>
      </c>
      <c r="AB34" s="19">
        <f>'[1]01'!$C$47</f>
        <v>0.25</v>
      </c>
      <c r="AC34" s="19">
        <f>'[1]01'!$C$47</f>
        <v>0.25</v>
      </c>
      <c r="AD34" s="19">
        <f>'[1]01'!$C$47</f>
        <v>0.25</v>
      </c>
      <c r="AE34" s="19">
        <f>'[1]01'!$C$47</f>
        <v>0.25</v>
      </c>
      <c r="AF34" s="19">
        <f>'[1]01'!$C$47</f>
        <v>0.25</v>
      </c>
      <c r="AG34" s="19">
        <f>'[1]01'!$C$47</f>
        <v>0.25</v>
      </c>
      <c r="AH34" s="19">
        <f>'[1]01'!$C$47</f>
        <v>0.25</v>
      </c>
    </row>
    <row r="35" spans="1:34" ht="15" x14ac:dyDescent="0.25">
      <c r="A35" s="109">
        <v>7</v>
      </c>
      <c r="B35" s="94" t="s">
        <v>22</v>
      </c>
      <c r="C35" s="12"/>
      <c r="D35" s="12">
        <v>0.5</v>
      </c>
      <c r="E35" s="12">
        <v>0.5</v>
      </c>
      <c r="F35" s="12">
        <v>0.5</v>
      </c>
      <c r="G35" s="12">
        <v>0.5</v>
      </c>
      <c r="H35" s="12">
        <v>0.5</v>
      </c>
      <c r="I35" s="12">
        <v>0.5</v>
      </c>
      <c r="J35" s="12">
        <v>0.5</v>
      </c>
      <c r="K35" s="12">
        <v>0.5</v>
      </c>
      <c r="L35" s="12">
        <v>0.5</v>
      </c>
      <c r="M35" s="12">
        <v>0.5</v>
      </c>
      <c r="N35" s="12">
        <v>0.5</v>
      </c>
      <c r="O35" s="12">
        <v>0.5</v>
      </c>
      <c r="P35" s="12">
        <v>0.5</v>
      </c>
      <c r="Q35" s="12">
        <v>0.5</v>
      </c>
      <c r="R35" s="12">
        <v>0.5</v>
      </c>
      <c r="S35" s="12">
        <v>0.5</v>
      </c>
      <c r="T35" s="12">
        <v>0.5</v>
      </c>
      <c r="U35" s="12">
        <v>0.5</v>
      </c>
      <c r="V35" s="12">
        <v>0.5</v>
      </c>
      <c r="W35" s="12">
        <v>0.5</v>
      </c>
      <c r="X35" s="12">
        <v>0.5</v>
      </c>
      <c r="Y35" s="12">
        <v>0.5</v>
      </c>
      <c r="Z35" s="12">
        <v>0.5</v>
      </c>
      <c r="AA35" s="12">
        <v>0.5</v>
      </c>
      <c r="AB35" s="12">
        <v>0.5</v>
      </c>
      <c r="AC35" s="12">
        <v>0.5</v>
      </c>
      <c r="AD35" s="12">
        <v>0.5</v>
      </c>
      <c r="AE35" s="12">
        <v>0.5</v>
      </c>
      <c r="AF35" s="12">
        <v>0.5</v>
      </c>
      <c r="AG35" s="12">
        <v>0.5</v>
      </c>
      <c r="AH35" s="12">
        <v>0.5</v>
      </c>
    </row>
    <row r="36" spans="1:34" x14ac:dyDescent="0.2">
      <c r="B36" s="10" t="s">
        <v>219</v>
      </c>
      <c r="C36" s="35" t="s">
        <v>23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</row>
    <row r="37" spans="1:34" x14ac:dyDescent="0.2">
      <c r="B37" s="21"/>
      <c r="C37" s="21"/>
      <c r="D37" s="19">
        <f>'[1]01'!$C$48</f>
        <v>0.5</v>
      </c>
      <c r="E37" s="19">
        <f>'[1]01'!$C$48</f>
        <v>0.5</v>
      </c>
      <c r="F37" s="19">
        <f>'[1]01'!$C$48</f>
        <v>0.5</v>
      </c>
      <c r="G37" s="19">
        <f>'[1]01'!$C$48</f>
        <v>0.5</v>
      </c>
      <c r="H37" s="19">
        <f>'[1]01'!$C$48</f>
        <v>0.5</v>
      </c>
      <c r="I37" s="19">
        <f>'[1]01'!$C$48</f>
        <v>0.5</v>
      </c>
      <c r="J37" s="19">
        <f>'[1]01'!$C$48</f>
        <v>0.5</v>
      </c>
      <c r="K37" s="19">
        <f>'[1]01'!$C$48</f>
        <v>0.5</v>
      </c>
      <c r="L37" s="19">
        <f>'[1]01'!$C$48</f>
        <v>0.5</v>
      </c>
      <c r="M37" s="19">
        <f>'[1]01'!$C$48</f>
        <v>0.5</v>
      </c>
      <c r="N37" s="19">
        <f>'[1]01'!$C$48</f>
        <v>0.5</v>
      </c>
      <c r="O37" s="19">
        <f>'[1]01'!$C$48</f>
        <v>0.5</v>
      </c>
      <c r="P37" s="19">
        <f>'[1]01'!$C$48</f>
        <v>0.5</v>
      </c>
      <c r="Q37" s="19">
        <f>'[1]01'!$C$48</f>
        <v>0.5</v>
      </c>
      <c r="R37" s="19">
        <f>'[1]01'!$C$48</f>
        <v>0.5</v>
      </c>
      <c r="S37" s="19">
        <f>'[1]01'!$C$48</f>
        <v>0.5</v>
      </c>
      <c r="T37" s="19">
        <f>'[1]01'!$C$48</f>
        <v>0.5</v>
      </c>
      <c r="U37" s="19">
        <f>'[1]01'!$C$48</f>
        <v>0.5</v>
      </c>
      <c r="V37" s="19">
        <f>'[1]01'!$C$48</f>
        <v>0.5</v>
      </c>
      <c r="W37" s="19">
        <f>'[1]01'!$C$48</f>
        <v>0.5</v>
      </c>
      <c r="X37" s="19">
        <f>'[1]01'!$C$48</f>
        <v>0.5</v>
      </c>
      <c r="Y37" s="19">
        <f>'[1]01'!$C$48</f>
        <v>0.5</v>
      </c>
      <c r="Z37" s="19">
        <f>'[1]01'!$C$48</f>
        <v>0.5</v>
      </c>
      <c r="AA37" s="19">
        <f>'[1]01'!$C$48</f>
        <v>0.5</v>
      </c>
      <c r="AB37" s="19">
        <f>'[1]01'!$C$48</f>
        <v>0.5</v>
      </c>
      <c r="AC37" s="19">
        <f>'[1]01'!$C$48</f>
        <v>0.5</v>
      </c>
      <c r="AD37" s="19">
        <f>'[1]01'!$C$48</f>
        <v>0.5</v>
      </c>
      <c r="AE37" s="19">
        <f>'[1]01'!$C$48</f>
        <v>0.5</v>
      </c>
      <c r="AF37" s="19">
        <f>'[1]01'!$C$48</f>
        <v>0.5</v>
      </c>
      <c r="AG37" s="19">
        <f>'[1]01'!$C$48</f>
        <v>0.5</v>
      </c>
      <c r="AH37" s="19">
        <f>'[1]01'!$C$48</f>
        <v>0.5</v>
      </c>
    </row>
    <row r="38" spans="1:34" ht="15" x14ac:dyDescent="0.25">
      <c r="A38" s="109">
        <v>8</v>
      </c>
      <c r="B38" s="94" t="s">
        <v>152</v>
      </c>
      <c r="C38" s="12"/>
      <c r="D38" s="12">
        <v>0.5</v>
      </c>
      <c r="E38" s="12">
        <v>0.5</v>
      </c>
      <c r="F38" s="12">
        <v>0.5</v>
      </c>
      <c r="G38" s="12">
        <v>0.5</v>
      </c>
      <c r="H38" s="12">
        <v>0.5</v>
      </c>
      <c r="I38" s="12">
        <v>0.5</v>
      </c>
      <c r="J38" s="12">
        <v>0.5</v>
      </c>
      <c r="K38" s="12">
        <v>0.5</v>
      </c>
      <c r="L38" s="12">
        <v>0.5</v>
      </c>
      <c r="M38" s="12">
        <v>0.5</v>
      </c>
      <c r="N38" s="12">
        <v>0.5</v>
      </c>
      <c r="O38" s="12">
        <v>0.5</v>
      </c>
      <c r="P38" s="12">
        <v>0.5</v>
      </c>
      <c r="Q38" s="12">
        <v>0.5</v>
      </c>
      <c r="R38" s="12">
        <v>0.5</v>
      </c>
      <c r="S38" s="12">
        <v>0.5</v>
      </c>
      <c r="T38" s="12">
        <v>0.5</v>
      </c>
      <c r="U38" s="12">
        <v>0.5</v>
      </c>
      <c r="V38" s="12">
        <v>0.5</v>
      </c>
      <c r="W38" s="12">
        <v>0.5</v>
      </c>
      <c r="X38" s="12">
        <v>0.5</v>
      </c>
      <c r="Y38" s="12">
        <v>0.5</v>
      </c>
      <c r="Z38" s="12">
        <v>0.5</v>
      </c>
      <c r="AA38" s="12">
        <v>0.5</v>
      </c>
      <c r="AB38" s="12">
        <v>0.5</v>
      </c>
      <c r="AC38" s="12">
        <v>0.5</v>
      </c>
      <c r="AD38" s="12">
        <v>0.5</v>
      </c>
      <c r="AE38" s="12">
        <v>0.5</v>
      </c>
      <c r="AF38" s="12">
        <v>0.5</v>
      </c>
      <c r="AG38" s="12">
        <v>0.5</v>
      </c>
      <c r="AH38" s="12">
        <v>0.5</v>
      </c>
    </row>
    <row r="39" spans="1:34" x14ac:dyDescent="0.2">
      <c r="B39" s="16" t="s">
        <v>35</v>
      </c>
      <c r="C39" s="35" t="s">
        <v>23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</row>
    <row r="40" spans="1:34" x14ac:dyDescent="0.2">
      <c r="B40" s="16" t="s">
        <v>36</v>
      </c>
      <c r="C40" s="35" t="s">
        <v>23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</row>
    <row r="41" spans="1:34" x14ac:dyDescent="0.2">
      <c r="B41" s="10" t="s">
        <v>153</v>
      </c>
      <c r="C41" s="35" t="s">
        <v>154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</row>
    <row r="42" spans="1:34" x14ac:dyDescent="0.2">
      <c r="B42" s="10" t="s">
        <v>293</v>
      </c>
      <c r="C42" s="35" t="s">
        <v>155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</row>
    <row r="43" spans="1:34" x14ac:dyDescent="0.2">
      <c r="B43" s="19"/>
      <c r="C43" s="19"/>
      <c r="D43" s="19">
        <f>'[1]01'!$C$49</f>
        <v>0.5</v>
      </c>
      <c r="E43" s="19">
        <f>'[1]01'!$C$49</f>
        <v>0.5</v>
      </c>
      <c r="F43" s="19">
        <f>'[1]01'!$C$49</f>
        <v>0.5</v>
      </c>
      <c r="G43" s="19">
        <f>'[1]01'!$C$49</f>
        <v>0.5</v>
      </c>
      <c r="H43" s="19">
        <f>'[1]01'!$C$49</f>
        <v>0.5</v>
      </c>
      <c r="I43" s="19">
        <f>'[1]01'!$C$49</f>
        <v>0.5</v>
      </c>
      <c r="J43" s="19">
        <f>'[1]01'!$C$49</f>
        <v>0.5</v>
      </c>
      <c r="K43" s="19">
        <f>'[1]01'!$C$49</f>
        <v>0.5</v>
      </c>
      <c r="L43" s="19">
        <f>'[1]01'!$C$49</f>
        <v>0.5</v>
      </c>
      <c r="M43" s="19">
        <f>'[1]01'!$C$49</f>
        <v>0.5</v>
      </c>
      <c r="N43" s="19">
        <f>'[1]01'!$C$49</f>
        <v>0.5</v>
      </c>
      <c r="O43" s="19">
        <f>'[1]01'!$C$49</f>
        <v>0.5</v>
      </c>
      <c r="P43" s="19">
        <f>'[1]01'!$C$49</f>
        <v>0.5</v>
      </c>
      <c r="Q43" s="19">
        <f>'[1]01'!$C$49</f>
        <v>0.5</v>
      </c>
      <c r="R43" s="19">
        <f>'[1]01'!$C$49</f>
        <v>0.5</v>
      </c>
      <c r="S43" s="19">
        <f>'[1]01'!$C$49</f>
        <v>0.5</v>
      </c>
      <c r="T43" s="19">
        <f>'[1]01'!$C$49</f>
        <v>0.5</v>
      </c>
      <c r="U43" s="19">
        <f>'[1]01'!$C$49</f>
        <v>0.5</v>
      </c>
      <c r="V43" s="19">
        <f>'[1]01'!$C$49</f>
        <v>0.5</v>
      </c>
      <c r="W43" s="19">
        <f>'[1]01'!$C$49</f>
        <v>0.5</v>
      </c>
      <c r="X43" s="19">
        <f>'[1]01'!$C$49</f>
        <v>0.5</v>
      </c>
      <c r="Y43" s="19">
        <f>'[1]01'!$C$49</f>
        <v>0.5</v>
      </c>
      <c r="Z43" s="19">
        <f>'[1]01'!$C$49</f>
        <v>0.5</v>
      </c>
      <c r="AA43" s="19">
        <f>'[1]01'!$C$49</f>
        <v>0.5</v>
      </c>
      <c r="AB43" s="19">
        <f>'[1]01'!$C$49</f>
        <v>0.5</v>
      </c>
      <c r="AC43" s="19">
        <f>'[1]01'!$C$49</f>
        <v>0.5</v>
      </c>
      <c r="AD43" s="19">
        <f>'[1]01'!$C$49</f>
        <v>0.5</v>
      </c>
      <c r="AE43" s="19">
        <f>'[1]01'!$C$49</f>
        <v>0.5</v>
      </c>
      <c r="AF43" s="19">
        <f>'[1]01'!$C$49</f>
        <v>0.5</v>
      </c>
      <c r="AG43" s="19">
        <f>'[1]01'!$C$49</f>
        <v>0.5</v>
      </c>
      <c r="AH43" s="19">
        <f>'[1]01'!$C$49</f>
        <v>0.5</v>
      </c>
    </row>
    <row r="44" spans="1:34" ht="15" x14ac:dyDescent="0.25">
      <c r="A44" s="109">
        <v>9</v>
      </c>
      <c r="B44" s="94" t="s">
        <v>178</v>
      </c>
      <c r="C44" s="12"/>
      <c r="D44" s="12">
        <v>0.5</v>
      </c>
      <c r="E44" s="12">
        <v>0.5</v>
      </c>
      <c r="F44" s="12">
        <v>0.5</v>
      </c>
      <c r="G44" s="12">
        <v>0.5</v>
      </c>
      <c r="H44" s="12">
        <v>0.5</v>
      </c>
      <c r="I44" s="12">
        <v>0.5</v>
      </c>
      <c r="J44" s="12">
        <v>0.5</v>
      </c>
      <c r="K44" s="12">
        <v>0.5</v>
      </c>
      <c r="L44" s="12">
        <v>0.5</v>
      </c>
      <c r="M44" s="12">
        <v>0.5</v>
      </c>
      <c r="N44" s="12">
        <v>0.5</v>
      </c>
      <c r="O44" s="12">
        <v>0.5</v>
      </c>
      <c r="P44" s="12">
        <v>0.5</v>
      </c>
      <c r="Q44" s="12">
        <v>0.5</v>
      </c>
      <c r="R44" s="12">
        <v>0.5</v>
      </c>
      <c r="S44" s="12">
        <v>0.5</v>
      </c>
      <c r="T44" s="12">
        <v>0.5</v>
      </c>
      <c r="U44" s="12">
        <v>0.5</v>
      </c>
      <c r="V44" s="12">
        <v>0.5</v>
      </c>
      <c r="W44" s="12">
        <v>0.5</v>
      </c>
      <c r="X44" s="12">
        <v>0.5</v>
      </c>
      <c r="Y44" s="12">
        <v>0.5</v>
      </c>
      <c r="Z44" s="12">
        <v>0.5</v>
      </c>
      <c r="AA44" s="12">
        <v>0.5</v>
      </c>
      <c r="AB44" s="12">
        <v>0.5</v>
      </c>
      <c r="AC44" s="12">
        <v>0.5</v>
      </c>
      <c r="AD44" s="12">
        <v>0.5</v>
      </c>
      <c r="AE44" s="12">
        <v>0.5</v>
      </c>
      <c r="AF44" s="12">
        <v>0.5</v>
      </c>
      <c r="AG44" s="12">
        <v>0.5</v>
      </c>
      <c r="AH44" s="12">
        <v>0.5</v>
      </c>
    </row>
    <row r="45" spans="1:34" x14ac:dyDescent="0.2">
      <c r="B45" s="16" t="s">
        <v>194</v>
      </c>
      <c r="C45" s="35" t="s">
        <v>179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</row>
    <row r="46" spans="1:34" x14ac:dyDescent="0.2">
      <c r="B46" s="21"/>
      <c r="C46" s="21"/>
      <c r="D46" s="19">
        <f>'[1]01'!$C$62</f>
        <v>0.5</v>
      </c>
      <c r="E46" s="19">
        <f>'[1]01'!$C$62</f>
        <v>0.5</v>
      </c>
      <c r="F46" s="19">
        <f>'[1]01'!$C$62</f>
        <v>0.5</v>
      </c>
      <c r="G46" s="19">
        <f>'[1]01'!$C$62</f>
        <v>0.5</v>
      </c>
      <c r="H46" s="19">
        <f>'[1]01'!$C$62</f>
        <v>0.5</v>
      </c>
      <c r="I46" s="19">
        <f>'[1]01'!$C$62</f>
        <v>0.5</v>
      </c>
      <c r="J46" s="19">
        <f>'[1]01'!$C$62</f>
        <v>0.5</v>
      </c>
      <c r="K46" s="19">
        <f>'[1]01'!$C$62</f>
        <v>0.5</v>
      </c>
      <c r="L46" s="19">
        <f>'[1]01'!$C$62</f>
        <v>0.5</v>
      </c>
      <c r="M46" s="19">
        <v>0.3</v>
      </c>
      <c r="N46" s="19">
        <v>0.3</v>
      </c>
      <c r="O46" s="19">
        <v>0.3</v>
      </c>
      <c r="P46" s="19">
        <v>0.3</v>
      </c>
      <c r="Q46" s="19">
        <v>0.3</v>
      </c>
      <c r="R46" s="19">
        <v>0.3</v>
      </c>
      <c r="S46" s="19">
        <v>0.3</v>
      </c>
      <c r="T46" s="19">
        <v>0.3</v>
      </c>
      <c r="U46" s="19">
        <v>0.3</v>
      </c>
      <c r="V46" s="19">
        <v>0.3</v>
      </c>
      <c r="W46" s="19">
        <v>0.3</v>
      </c>
      <c r="X46" s="19">
        <v>0.3</v>
      </c>
      <c r="Y46" s="19">
        <v>0.3</v>
      </c>
      <c r="Z46" s="19">
        <v>0.3</v>
      </c>
      <c r="AA46" s="19">
        <f>'[1]01'!$C$62</f>
        <v>0.5</v>
      </c>
      <c r="AB46" s="19">
        <f>'[1]01'!$C$62</f>
        <v>0.5</v>
      </c>
      <c r="AC46" s="19">
        <f>'[1]01'!$C$62</f>
        <v>0.5</v>
      </c>
      <c r="AD46" s="19">
        <f>'[1]01'!$C$62</f>
        <v>0.5</v>
      </c>
      <c r="AE46" s="19">
        <f>'[1]01'!$C$62</f>
        <v>0.5</v>
      </c>
      <c r="AF46" s="19">
        <f>'[1]01'!$C$62</f>
        <v>0.5</v>
      </c>
      <c r="AG46" s="19">
        <f>'[1]01'!$C$62</f>
        <v>0.5</v>
      </c>
      <c r="AH46" s="19">
        <f>'[1]01'!$C$62</f>
        <v>0.5</v>
      </c>
    </row>
    <row r="47" spans="1:34" ht="15" x14ac:dyDescent="0.25">
      <c r="A47" s="109">
        <v>10</v>
      </c>
      <c r="B47" s="94" t="s">
        <v>299</v>
      </c>
      <c r="C47" s="12"/>
      <c r="D47" s="12">
        <v>0.5</v>
      </c>
      <c r="E47" s="12">
        <v>0.5</v>
      </c>
      <c r="F47" s="12">
        <v>0.5</v>
      </c>
      <c r="G47" s="12">
        <v>0.5</v>
      </c>
      <c r="H47" s="12">
        <v>0.5</v>
      </c>
      <c r="I47" s="12">
        <v>0.5</v>
      </c>
      <c r="J47" s="12">
        <v>0.5</v>
      </c>
      <c r="K47" s="12">
        <v>0.5</v>
      </c>
      <c r="L47" s="12">
        <v>0.5</v>
      </c>
      <c r="M47" s="12">
        <v>0.5</v>
      </c>
      <c r="N47" s="12">
        <v>0.5</v>
      </c>
      <c r="O47" s="12">
        <v>0.5</v>
      </c>
      <c r="P47" s="12">
        <v>0.5</v>
      </c>
      <c r="Q47" s="12">
        <v>0.5</v>
      </c>
      <c r="R47" s="12">
        <v>0.5</v>
      </c>
      <c r="S47" s="12">
        <v>0.5</v>
      </c>
      <c r="T47" s="12">
        <v>0.5</v>
      </c>
      <c r="U47" s="12">
        <v>0.5</v>
      </c>
      <c r="V47" s="12">
        <v>0.5</v>
      </c>
      <c r="W47" s="12">
        <v>0.5</v>
      </c>
      <c r="X47" s="12">
        <v>0.5</v>
      </c>
      <c r="Y47" s="12">
        <v>0.5</v>
      </c>
      <c r="Z47" s="12">
        <v>0.5</v>
      </c>
      <c r="AA47" s="12">
        <v>0.5</v>
      </c>
      <c r="AB47" s="12">
        <v>0.5</v>
      </c>
      <c r="AC47" s="12">
        <v>0.5</v>
      </c>
      <c r="AD47" s="12">
        <v>0.5</v>
      </c>
      <c r="AE47" s="12">
        <v>0.5</v>
      </c>
      <c r="AF47" s="12">
        <v>0.5</v>
      </c>
      <c r="AG47" s="12">
        <v>0.5</v>
      </c>
      <c r="AH47" s="12">
        <v>0.5</v>
      </c>
    </row>
    <row r="48" spans="1:34" x14ac:dyDescent="0.2">
      <c r="B48" s="10" t="s">
        <v>319</v>
      </c>
      <c r="C48" s="35" t="s">
        <v>300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1:35" x14ac:dyDescent="0.2">
      <c r="B49" s="10" t="s">
        <v>301</v>
      </c>
      <c r="C49" s="35" t="s">
        <v>302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</row>
    <row r="50" spans="1:35" x14ac:dyDescent="0.2">
      <c r="B50" s="10" t="s">
        <v>304</v>
      </c>
      <c r="C50" s="35" t="s">
        <v>306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</row>
    <row r="51" spans="1:35" x14ac:dyDescent="0.2">
      <c r="B51" s="29" t="s">
        <v>305</v>
      </c>
      <c r="C51" s="30" t="s">
        <v>307</v>
      </c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</row>
    <row r="52" spans="1:35" x14ac:dyDescent="0.2">
      <c r="B52" s="21"/>
      <c r="C52" s="22"/>
      <c r="D52" s="19">
        <f>'[1]01'!$C$62</f>
        <v>0.5</v>
      </c>
      <c r="E52" s="19">
        <f>'[1]01'!$C$62</f>
        <v>0.5</v>
      </c>
      <c r="F52" s="19">
        <v>0.3</v>
      </c>
      <c r="G52" s="19">
        <v>0.3</v>
      </c>
      <c r="H52" s="19">
        <v>0.3</v>
      </c>
      <c r="I52" s="19">
        <v>0.3</v>
      </c>
      <c r="J52" s="19">
        <v>0.3</v>
      </c>
      <c r="K52" s="19">
        <v>0.3</v>
      </c>
      <c r="L52" s="19">
        <v>0.3</v>
      </c>
      <c r="M52" s="19">
        <v>0.3</v>
      </c>
      <c r="N52" s="19">
        <f>'[1]01'!$C$62</f>
        <v>0.5</v>
      </c>
      <c r="O52" s="19">
        <f>'[1]01'!$C$62</f>
        <v>0.5</v>
      </c>
      <c r="P52" s="19">
        <f>'[1]01'!$C$62</f>
        <v>0.5</v>
      </c>
      <c r="Q52" s="19">
        <f>'[1]01'!$C$62</f>
        <v>0.5</v>
      </c>
      <c r="R52" s="19">
        <v>0.3</v>
      </c>
      <c r="S52" s="19">
        <v>0.3</v>
      </c>
      <c r="T52" s="19">
        <v>0.3</v>
      </c>
      <c r="U52" s="19">
        <v>0.3</v>
      </c>
      <c r="V52" s="19">
        <v>0.3</v>
      </c>
      <c r="W52" s="19">
        <v>0.3</v>
      </c>
      <c r="X52" s="19">
        <v>0.3</v>
      </c>
      <c r="Y52" s="19">
        <v>0.3</v>
      </c>
      <c r="Z52" s="19">
        <v>0.3</v>
      </c>
      <c r="AA52" s="19">
        <v>0.3</v>
      </c>
      <c r="AB52" s="19">
        <v>0.3</v>
      </c>
      <c r="AC52" s="19">
        <v>0.3</v>
      </c>
      <c r="AD52" s="19">
        <v>0.3</v>
      </c>
      <c r="AE52" s="19">
        <v>0.3</v>
      </c>
      <c r="AF52" s="19">
        <f>'[1]01'!$C$62</f>
        <v>0.5</v>
      </c>
      <c r="AG52" s="19">
        <f>'[1]01'!$C$62</f>
        <v>0.5</v>
      </c>
      <c r="AH52" s="19">
        <f>'[1]01'!$C$62</f>
        <v>0.5</v>
      </c>
    </row>
    <row r="53" spans="1:35" ht="15" x14ac:dyDescent="0.25">
      <c r="A53" s="109">
        <v>11</v>
      </c>
      <c r="B53" s="94" t="s">
        <v>303</v>
      </c>
      <c r="C53" s="12"/>
      <c r="D53" s="12">
        <v>0.5</v>
      </c>
      <c r="E53" s="12">
        <v>0.5</v>
      </c>
      <c r="F53" s="12">
        <v>0.5</v>
      </c>
      <c r="G53" s="12">
        <v>0.5</v>
      </c>
      <c r="H53" s="12">
        <v>0.5</v>
      </c>
      <c r="I53" s="12">
        <v>0.5</v>
      </c>
      <c r="J53" s="12">
        <v>0.5</v>
      </c>
      <c r="K53" s="12">
        <v>0.5</v>
      </c>
      <c r="L53" s="12">
        <v>0.5</v>
      </c>
      <c r="M53" s="12">
        <v>0.5</v>
      </c>
      <c r="N53" s="12">
        <v>0.5</v>
      </c>
      <c r="O53" s="12">
        <v>0.5</v>
      </c>
      <c r="P53" s="12">
        <v>0.5</v>
      </c>
      <c r="Q53" s="12">
        <v>0.5</v>
      </c>
      <c r="R53" s="12">
        <v>0.5</v>
      </c>
      <c r="S53" s="12">
        <v>0.5</v>
      </c>
      <c r="T53" s="12">
        <v>0.5</v>
      </c>
      <c r="U53" s="12">
        <v>0.5</v>
      </c>
      <c r="V53" s="12">
        <v>0.5</v>
      </c>
      <c r="W53" s="12">
        <v>0.5</v>
      </c>
      <c r="X53" s="12">
        <v>0.5</v>
      </c>
      <c r="Y53" s="12">
        <v>0.5</v>
      </c>
      <c r="Z53" s="12">
        <v>0.5</v>
      </c>
      <c r="AA53" s="12">
        <v>0.5</v>
      </c>
      <c r="AB53" s="12">
        <v>0.5</v>
      </c>
      <c r="AC53" s="12">
        <v>0.5</v>
      </c>
      <c r="AD53" s="12">
        <v>0.5</v>
      </c>
      <c r="AE53" s="12">
        <v>0.5</v>
      </c>
      <c r="AF53" s="12">
        <v>0.5</v>
      </c>
      <c r="AG53" s="12">
        <v>0.5</v>
      </c>
      <c r="AH53" s="12">
        <v>0.5</v>
      </c>
    </row>
    <row r="54" spans="1:35" x14ac:dyDescent="0.2">
      <c r="B54" s="10" t="s">
        <v>301</v>
      </c>
      <c r="C54" s="35" t="s">
        <v>309</v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</row>
    <row r="55" spans="1:35" x14ac:dyDescent="0.2">
      <c r="B55" s="10" t="s">
        <v>304</v>
      </c>
      <c r="C55" s="35" t="s">
        <v>310</v>
      </c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</row>
    <row r="56" spans="1:35" x14ac:dyDescent="0.2">
      <c r="B56" s="29" t="s">
        <v>305</v>
      </c>
      <c r="C56" s="35" t="s">
        <v>308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</row>
    <row r="57" spans="1:35" x14ac:dyDescent="0.2">
      <c r="B57" s="29" t="s">
        <v>233</v>
      </c>
      <c r="C57" s="30" t="s">
        <v>318</v>
      </c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</row>
    <row r="58" spans="1:35" ht="15" thickBot="1" x14ac:dyDescent="0.25">
      <c r="B58" s="21"/>
      <c r="C58" s="22"/>
      <c r="D58" s="19">
        <f>'[1]01'!$C$63</f>
        <v>0.5</v>
      </c>
      <c r="E58" s="19">
        <f>'[1]01'!$C$63</f>
        <v>0.5</v>
      </c>
      <c r="F58" s="19">
        <f>'[1]01'!$C$63</f>
        <v>0.5</v>
      </c>
      <c r="G58" s="19">
        <f>'[1]01'!$C$63</f>
        <v>0.5</v>
      </c>
      <c r="H58" s="19">
        <f>'[1]01'!$C$63</f>
        <v>0.5</v>
      </c>
      <c r="I58" s="19">
        <f>'[1]01'!$C$63</f>
        <v>0.5</v>
      </c>
      <c r="J58" s="19">
        <f>'[1]01'!$C$63</f>
        <v>0.5</v>
      </c>
      <c r="K58" s="19">
        <f>'[1]01'!$C$63</f>
        <v>0.5</v>
      </c>
      <c r="L58" s="19">
        <f>'[1]01'!$C$16</f>
        <v>0.5</v>
      </c>
      <c r="M58" s="19">
        <f>'[1]01'!$C$16</f>
        <v>0.5</v>
      </c>
      <c r="N58" s="19">
        <f>'[1]01'!$C$16</f>
        <v>0.5</v>
      </c>
      <c r="O58" s="19">
        <f>'[1]01'!$C$16</f>
        <v>0.5</v>
      </c>
      <c r="P58" s="19">
        <f>'[1]01'!$C$16</f>
        <v>0.5</v>
      </c>
      <c r="Q58" s="19">
        <f>'[1]01'!$C$16</f>
        <v>0.5</v>
      </c>
      <c r="R58" s="19">
        <f>'[1]01'!$C$16</f>
        <v>0.5</v>
      </c>
      <c r="S58" s="19">
        <f>'[1]01'!$C$16</f>
        <v>0.5</v>
      </c>
      <c r="T58" s="19">
        <f>'[1]01'!$C$16</f>
        <v>0.5</v>
      </c>
      <c r="U58" s="19">
        <f>'[1]01'!$C$16</f>
        <v>0.5</v>
      </c>
      <c r="V58" s="19">
        <f>'[1]01'!$C$16</f>
        <v>0.5</v>
      </c>
      <c r="W58" s="19">
        <f>'[1]01'!$C$16</f>
        <v>0.5</v>
      </c>
      <c r="X58" s="19">
        <f>'[1]01'!$C$16</f>
        <v>0.5</v>
      </c>
      <c r="Y58" s="19">
        <f>'[1]01'!$C$16</f>
        <v>0.5</v>
      </c>
      <c r="Z58" s="19">
        <f>'[1]01'!$C$16</f>
        <v>0.5</v>
      </c>
      <c r="AA58" s="19">
        <f>'[1]01'!$C$16</f>
        <v>0.5</v>
      </c>
      <c r="AB58" s="19">
        <f>'[1]01'!$C$16</f>
        <v>0.5</v>
      </c>
      <c r="AC58" s="19">
        <f>'[1]01'!$C$16</f>
        <v>0.5</v>
      </c>
      <c r="AD58" s="19">
        <v>0.3</v>
      </c>
      <c r="AE58" s="19">
        <v>0.3</v>
      </c>
      <c r="AF58" s="19">
        <v>0.3</v>
      </c>
      <c r="AG58" s="19">
        <v>0.3</v>
      </c>
      <c r="AH58" s="19">
        <v>0.3</v>
      </c>
    </row>
    <row r="59" spans="1:35" ht="15" thickTop="1" x14ac:dyDescent="0.2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</row>
    <row r="60" spans="1:35" ht="15" x14ac:dyDescent="0.25">
      <c r="B60" s="95" t="s">
        <v>213</v>
      </c>
      <c r="C60" s="54"/>
      <c r="D60" s="54">
        <f>D4+D11+D16+D21+D25+D29+D35+D38+D44+D47+D53</f>
        <v>5</v>
      </c>
      <c r="E60" s="54">
        <f t="shared" ref="E60" si="0">E4+E11+E16+E21+E25+E29+E35+E38+E44+E47+E53</f>
        <v>5</v>
      </c>
      <c r="F60" s="54">
        <f t="shared" ref="F60" si="1">F4+F11+F16+F21+F25+F29+F35+F38+F44+F47+F53</f>
        <v>5</v>
      </c>
      <c r="G60" s="54">
        <f t="shared" ref="G60" si="2">G4+G11+G16+G21+G25+G29+G35+G38+G44+G47+G53</f>
        <v>5</v>
      </c>
      <c r="H60" s="54">
        <f t="shared" ref="H60" si="3">H4+H11+H16+H21+H25+H29+H35+H38+H44+H47+H53</f>
        <v>5</v>
      </c>
      <c r="I60" s="54">
        <f t="shared" ref="I60" si="4">I4+I11+I16+I21+I25+I29+I35+I38+I44+I47+I53</f>
        <v>5</v>
      </c>
      <c r="J60" s="54">
        <f t="shared" ref="J60" si="5">J4+J11+J16+J21+J25+J29+J35+J38+J44+J47+J53</f>
        <v>5</v>
      </c>
      <c r="K60" s="54">
        <f t="shared" ref="K60" si="6">K4+K11+K16+K21+K25+K29+K35+K38+K44+K47+K53</f>
        <v>5</v>
      </c>
      <c r="L60" s="54">
        <f t="shared" ref="L60:S60" si="7">L4+L11+L16+L21+L25+L29+L35+L38+L44+L47+L53</f>
        <v>5</v>
      </c>
      <c r="M60" s="54">
        <f t="shared" ref="M60:T60" si="8">M4+M11+M16+M21+M25+M29+M35+M38+M44+M47+M53</f>
        <v>5</v>
      </c>
      <c r="N60" s="54">
        <f t="shared" ref="N60:U60" si="9">N4+N11+N16+N21+N25+N29+N35+N38+N44+N47+N53</f>
        <v>5</v>
      </c>
      <c r="O60" s="54">
        <f t="shared" ref="O60:V60" si="10">O4+O11+O16+O21+O25+O29+O35+O38+O44+O47+O53</f>
        <v>5</v>
      </c>
      <c r="P60" s="54">
        <f t="shared" ref="P60" si="11">P4+P11+P16+P21+P25+P29+P35+P38+P44+P47+P53</f>
        <v>5</v>
      </c>
      <c r="Q60" s="54">
        <f t="shared" ref="Q60" si="12">Q4+Q11+Q16+Q21+Q25+Q29+Q35+Q38+Q44+Q47+Q53</f>
        <v>5</v>
      </c>
      <c r="R60" s="54">
        <f t="shared" ref="R60" si="13">R4+R11+R16+R21+R25+R29+R35+R38+R44+R47+R53</f>
        <v>5</v>
      </c>
      <c r="S60" s="54">
        <f t="shared" si="7"/>
        <v>5</v>
      </c>
      <c r="T60" s="54">
        <f t="shared" si="8"/>
        <v>5</v>
      </c>
      <c r="U60" s="54">
        <f t="shared" si="9"/>
        <v>5</v>
      </c>
      <c r="V60" s="54">
        <f t="shared" si="10"/>
        <v>5</v>
      </c>
      <c r="W60" s="54">
        <f t="shared" ref="W60" si="14">W4+W11+W16+W21+W25+W29+W35+W38+W44+W47+W53</f>
        <v>5</v>
      </c>
      <c r="X60" s="54">
        <f t="shared" ref="X60" si="15">X4+X11+X16+X21+X25+X29+X35+X38+X44+X47+X53</f>
        <v>5</v>
      </c>
      <c r="Y60" s="54">
        <f t="shared" ref="Y60" si="16">Y4+Y11+Y16+Y21+Y25+Y29+Y35+Y38+Y44+Y47+Y53</f>
        <v>5</v>
      </c>
      <c r="Z60" s="54">
        <f t="shared" ref="Z60" si="17">Z4+Z11+Z16+Z21+Z25+Z29+Z35+Z38+Z44+Z47+Z53</f>
        <v>5</v>
      </c>
      <c r="AA60" s="54">
        <f t="shared" ref="AA60" si="18">AA4+AA11+AA16+AA21+AA25+AA29+AA35+AA38+AA44+AA47+AA53</f>
        <v>5</v>
      </c>
      <c r="AB60" s="54">
        <f t="shared" ref="AB60" si="19">AB4+AB11+AB16+AB21+AB25+AB29+AB35+AB38+AB44+AB47+AB53</f>
        <v>5</v>
      </c>
      <c r="AC60" s="54">
        <f t="shared" ref="AC60" si="20">AC4+AC11+AC16+AC21+AC25+AC29+AC35+AC38+AC44+AC47+AC53</f>
        <v>5</v>
      </c>
      <c r="AD60" s="54">
        <f t="shared" ref="AD60" si="21">AD4+AD11+AD16+AD21+AD25+AD29+AD35+AD38+AD44+AD47+AD53</f>
        <v>5</v>
      </c>
      <c r="AE60" s="54">
        <f t="shared" ref="AE60" si="22">AE4+AE11+AE16+AE21+AE25+AE29+AE35+AE38+AE44+AE47+AE53</f>
        <v>5</v>
      </c>
      <c r="AF60" s="54">
        <f t="shared" ref="AF60" si="23">AF4+AF11+AF16+AF21+AF25+AF29+AF35+AF38+AF44+AF47+AF53</f>
        <v>5</v>
      </c>
      <c r="AG60" s="54">
        <f t="shared" ref="AG60" si="24">AG4+AG11+AG16+AG21+AG25+AG29+AG35+AG38+AG44+AG47+AG53</f>
        <v>5</v>
      </c>
      <c r="AH60" s="54">
        <f t="shared" ref="AH60" si="25">AH4+AH11+AH16+AH21+AH25+AH29+AH35+AH38+AH44+AH47+AH53</f>
        <v>5</v>
      </c>
      <c r="AI60" s="25">
        <f>SUM(D60:AH60)</f>
        <v>155</v>
      </c>
    </row>
    <row r="61" spans="1:35" ht="15.75" thickBot="1" x14ac:dyDescent="0.3">
      <c r="B61" s="113" t="s">
        <v>214</v>
      </c>
      <c r="C61" s="56"/>
      <c r="D61" s="56">
        <f>D10+D15+D20+D24+D28+D34+D37+D43+D46+D52+D58</f>
        <v>5</v>
      </c>
      <c r="E61" s="56">
        <f t="shared" ref="E61" si="26">E10+E15+E20+E24+E28+E34+E37+E43+E46+E52+E58</f>
        <v>5</v>
      </c>
      <c r="F61" s="56">
        <f t="shared" ref="F61" si="27">F10+F15+F20+F24+F28+F34+F37+F43+F46+F52+F58</f>
        <v>4.8</v>
      </c>
      <c r="G61" s="56">
        <f t="shared" ref="G61" si="28">G10+G15+G20+G24+G28+G34+G37+G43+G46+G52+G58</f>
        <v>4.8</v>
      </c>
      <c r="H61" s="56">
        <f t="shared" ref="H61" si="29">H10+H15+H20+H24+H28+H34+H37+H43+H46+H52+H58</f>
        <v>4.8</v>
      </c>
      <c r="I61" s="56">
        <f t="shared" ref="I61" si="30">I10+I15+I20+I24+I28+I34+I37+I43+I46+I52+I58</f>
        <v>4.8</v>
      </c>
      <c r="J61" s="56">
        <f t="shared" ref="J61" si="31">J10+J15+J20+J24+J28+J34+J37+J43+J46+J52+J58</f>
        <v>4.8</v>
      </c>
      <c r="K61" s="56">
        <f t="shared" ref="K61" si="32">K10+K15+K20+K24+K28+K34+K37+K43+K46+K52+K58</f>
        <v>4.8</v>
      </c>
      <c r="L61" s="56">
        <f t="shared" ref="L61:S61" si="33">L10+L15+L20+L24+L28+L34+L37+L43+L46+L52+L58</f>
        <v>4.8</v>
      </c>
      <c r="M61" s="56">
        <f t="shared" ref="M61:T61" si="34">M10+M15+M20+M24+M28+M34+M37+M43+M46+M52+M58</f>
        <v>4.5999999999999996</v>
      </c>
      <c r="N61" s="56">
        <f t="shared" ref="N61:U61" si="35">N10+N15+N20+N24+N28+N34+N37+N43+N46+N52+N58</f>
        <v>4.8</v>
      </c>
      <c r="O61" s="56">
        <f t="shared" ref="O61:V61" si="36">O10+O15+O20+O24+O28+O34+O37+O43+O46+O52+O58</f>
        <v>4.8</v>
      </c>
      <c r="P61" s="56">
        <f t="shared" ref="P61" si="37">P10+P15+P20+P24+P28+P34+P37+P43+P46+P52+P58</f>
        <v>4.8</v>
      </c>
      <c r="Q61" s="56">
        <f t="shared" ref="Q61" si="38">Q10+Q15+Q20+Q24+Q28+Q34+Q37+Q43+Q46+Q52+Q58</f>
        <v>4.8</v>
      </c>
      <c r="R61" s="56">
        <f t="shared" ref="R61" si="39">R10+R15+R20+R24+R28+R34+R37+R43+R46+R52+R58</f>
        <v>4.5999999999999996</v>
      </c>
      <c r="S61" s="56">
        <f t="shared" si="33"/>
        <v>4.5999999999999996</v>
      </c>
      <c r="T61" s="56">
        <f t="shared" si="34"/>
        <v>4.5999999999999996</v>
      </c>
      <c r="U61" s="56">
        <f t="shared" si="35"/>
        <v>4.5999999999999996</v>
      </c>
      <c r="V61" s="56">
        <f t="shared" si="36"/>
        <v>4.5999999999999996</v>
      </c>
      <c r="W61" s="56">
        <f t="shared" ref="W61" si="40">W10+W15+W20+W24+W28+W34+W37+W43+W46+W52+W58</f>
        <v>4.5999999999999996</v>
      </c>
      <c r="X61" s="56">
        <f t="shared" ref="X61" si="41">X10+X15+X20+X24+X28+X34+X37+X43+X46+X52+X58</f>
        <v>4.5999999999999996</v>
      </c>
      <c r="Y61" s="56">
        <f t="shared" ref="Y61" si="42">Y10+Y15+Y20+Y24+Y28+Y34+Y37+Y43+Y46+Y52+Y58</f>
        <v>4.5999999999999996</v>
      </c>
      <c r="Z61" s="56">
        <f t="shared" ref="Z61" si="43">Z10+Z15+Z20+Z24+Z28+Z34+Z37+Z43+Z46+Z52+Z58</f>
        <v>4.5999999999999996</v>
      </c>
      <c r="AA61" s="56">
        <f t="shared" ref="AA61" si="44">AA10+AA15+AA20+AA24+AA28+AA34+AA37+AA43+AA46+AA52+AA58</f>
        <v>4.8</v>
      </c>
      <c r="AB61" s="56">
        <f t="shared" ref="AB61" si="45">AB10+AB15+AB20+AB24+AB28+AB34+AB37+AB43+AB46+AB52+AB58</f>
        <v>4.8</v>
      </c>
      <c r="AC61" s="56">
        <f t="shared" ref="AC61" si="46">AC10+AC15+AC20+AC24+AC28+AC34+AC37+AC43+AC46+AC52+AC58</f>
        <v>4.8</v>
      </c>
      <c r="AD61" s="56">
        <f t="shared" ref="AD61" si="47">AD10+AD15+AD20+AD24+AD28+AD34+AD37+AD43+AD46+AD52+AD58</f>
        <v>4.5999999999999996</v>
      </c>
      <c r="AE61" s="56">
        <f t="shared" ref="AE61" si="48">AE10+AE15+AE20+AE24+AE28+AE34+AE37+AE43+AE46+AE52+AE58</f>
        <v>4.5999999999999996</v>
      </c>
      <c r="AF61" s="56">
        <f t="shared" ref="AF61" si="49">AF10+AF15+AF20+AF24+AF28+AF34+AF37+AF43+AF46+AF52+AF58</f>
        <v>4.8</v>
      </c>
      <c r="AG61" s="56">
        <f t="shared" ref="AG61" si="50">AG10+AG15+AG20+AG24+AG28+AG34+AG37+AG43+AG46+AG52+AG58</f>
        <v>4.8</v>
      </c>
      <c r="AH61" s="56">
        <f t="shared" ref="AH61" si="51">AH10+AH15+AH20+AH24+AH28+AH34+AH37+AH43+AH46+AH52+AH58</f>
        <v>4.8</v>
      </c>
      <c r="AI61" s="25">
        <f>SUM(D61:AH61)</f>
        <v>146.79999999999995</v>
      </c>
    </row>
    <row r="62" spans="1:35" ht="15" thickTop="1" x14ac:dyDescent="0.2"/>
  </sheetData>
  <mergeCells count="1">
    <mergeCell ref="D3:AH3"/>
  </mergeCells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6"/>
  <sheetViews>
    <sheetView tabSelected="1" topLeftCell="B1" zoomScale="60" zoomScaleNormal="60" workbookViewId="0">
      <pane ySplit="2" topLeftCell="A16" activePane="bottomLeft" state="frozen"/>
      <selection pane="bottomLeft" activeCell="D32" sqref="D32:AG32"/>
    </sheetView>
  </sheetViews>
  <sheetFormatPr defaultColWidth="9.125" defaultRowHeight="14.25" x14ac:dyDescent="0.2"/>
  <cols>
    <col min="1" max="1" width="3.875" style="25" bestFit="1" customWidth="1"/>
    <col min="2" max="2" width="30.625" style="25" bestFit="1" customWidth="1"/>
    <col min="3" max="3" width="57.25" style="25" bestFit="1" customWidth="1"/>
    <col min="4" max="34" width="6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99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21.75" thickTop="1" thickBot="1" x14ac:dyDescent="0.35">
      <c r="B3" s="114" t="s">
        <v>38</v>
      </c>
      <c r="C3" s="14" t="s">
        <v>42</v>
      </c>
      <c r="D3" s="187" t="s">
        <v>215</v>
      </c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  <c r="AA3" s="188"/>
      <c r="AB3" s="188"/>
      <c r="AC3" s="188"/>
      <c r="AD3" s="188"/>
      <c r="AE3" s="188"/>
      <c r="AF3" s="188"/>
      <c r="AG3" s="188"/>
      <c r="AH3" s="188"/>
    </row>
    <row r="4" spans="1:34" ht="15.75" thickTop="1" x14ac:dyDescent="0.25">
      <c r="A4" s="109">
        <v>1</v>
      </c>
      <c r="B4" s="92" t="s">
        <v>19</v>
      </c>
      <c r="C4" s="11"/>
      <c r="D4" s="11">
        <v>0.5</v>
      </c>
      <c r="E4" s="11">
        <v>0.5</v>
      </c>
      <c r="F4" s="11">
        <v>0.5</v>
      </c>
      <c r="G4" s="11">
        <v>0.5</v>
      </c>
      <c r="H4" s="11">
        <v>0.5</v>
      </c>
      <c r="I4" s="11">
        <v>0.5</v>
      </c>
      <c r="J4" s="11">
        <v>0.5</v>
      </c>
      <c r="K4" s="11">
        <v>0.5</v>
      </c>
      <c r="L4" s="11">
        <v>0.5</v>
      </c>
      <c r="M4" s="11">
        <v>0.5</v>
      </c>
      <c r="N4" s="11">
        <v>0.5</v>
      </c>
      <c r="O4" s="11">
        <v>0.5</v>
      </c>
      <c r="P4" s="11">
        <v>0.5</v>
      </c>
      <c r="Q4" s="11">
        <v>0.5</v>
      </c>
      <c r="R4" s="11">
        <v>0.5</v>
      </c>
      <c r="S4" s="11">
        <v>0.5</v>
      </c>
      <c r="T4" s="11">
        <v>0.5</v>
      </c>
      <c r="U4" s="11">
        <v>0.5</v>
      </c>
      <c r="V4" s="11">
        <v>0.5</v>
      </c>
      <c r="W4" s="11">
        <v>0.5</v>
      </c>
      <c r="X4" s="11">
        <v>0.5</v>
      </c>
      <c r="Y4" s="11">
        <v>0.5</v>
      </c>
      <c r="Z4" s="11">
        <v>0.5</v>
      </c>
      <c r="AA4" s="11">
        <v>0.5</v>
      </c>
      <c r="AB4" s="11">
        <v>0.5</v>
      </c>
      <c r="AC4" s="11">
        <v>0.5</v>
      </c>
      <c r="AD4" s="11">
        <v>0.5</v>
      </c>
      <c r="AE4" s="11">
        <v>0.5</v>
      </c>
      <c r="AF4" s="11">
        <v>0.5</v>
      </c>
      <c r="AG4" s="11">
        <v>0.5</v>
      </c>
      <c r="AH4" s="11">
        <v>0.5</v>
      </c>
    </row>
    <row r="5" spans="1:34" x14ac:dyDescent="0.2">
      <c r="B5" s="106" t="s">
        <v>156</v>
      </c>
      <c r="C5" s="35" t="s">
        <v>23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32</v>
      </c>
      <c r="C6" s="35" t="s">
        <v>23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20</v>
      </c>
      <c r="C7" s="35" t="s">
        <v>23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21"/>
      <c r="C8" s="19"/>
      <c r="D8" s="19">
        <f>'[1]01'!$G$4</f>
        <v>0.5</v>
      </c>
      <c r="E8" s="19">
        <f>'[1]01'!$G$4</f>
        <v>0.5</v>
      </c>
      <c r="F8" s="19">
        <f>'[1]01'!$G$4</f>
        <v>0.5</v>
      </c>
      <c r="G8" s="19">
        <f>'[1]01'!$G$4</f>
        <v>0.5</v>
      </c>
      <c r="H8" s="19">
        <f>'[1]01'!$G$4</f>
        <v>0.5</v>
      </c>
      <c r="I8" s="19">
        <f>'[1]01'!$G$4</f>
        <v>0.5</v>
      </c>
      <c r="J8" s="19">
        <f>'[1]01'!$G$4</f>
        <v>0.5</v>
      </c>
      <c r="K8" s="19">
        <f>'[1]01'!$G$4</f>
        <v>0.5</v>
      </c>
      <c r="L8" s="19">
        <f>'[1]01'!$G$4</f>
        <v>0.5</v>
      </c>
      <c r="M8" s="19">
        <f>'[1]01'!$G$4</f>
        <v>0.5</v>
      </c>
      <c r="N8" s="19">
        <f>'[1]01'!$G$4</f>
        <v>0.5</v>
      </c>
      <c r="O8" s="19">
        <f>'[1]01'!$G$4</f>
        <v>0.5</v>
      </c>
      <c r="P8" s="19">
        <f>'[1]01'!$G$4</f>
        <v>0.5</v>
      </c>
      <c r="Q8" s="19">
        <f>'[1]01'!$G$4</f>
        <v>0.5</v>
      </c>
      <c r="R8" s="19">
        <f>'[1]01'!$G$4</f>
        <v>0.5</v>
      </c>
      <c r="S8" s="19">
        <f>'[1]01'!$G$4</f>
        <v>0.5</v>
      </c>
      <c r="T8" s="19">
        <f>'[1]01'!$G$4</f>
        <v>0.5</v>
      </c>
      <c r="U8" s="19">
        <f>'[1]01'!$G$4</f>
        <v>0.5</v>
      </c>
      <c r="V8" s="19">
        <f>'[1]01'!$G$4</f>
        <v>0.5</v>
      </c>
      <c r="W8" s="19">
        <f>'[1]01'!$G$4</f>
        <v>0.5</v>
      </c>
      <c r="X8" s="19">
        <f>'[1]01'!$G$4</f>
        <v>0.5</v>
      </c>
      <c r="Y8" s="19">
        <f>'[1]01'!$G$4</f>
        <v>0.5</v>
      </c>
      <c r="Z8" s="19">
        <f>'[1]01'!$G$4</f>
        <v>0.5</v>
      </c>
      <c r="AA8" s="19">
        <f>'[1]01'!$G$4</f>
        <v>0.5</v>
      </c>
      <c r="AB8" s="19">
        <f>'[1]01'!$G$4</f>
        <v>0.5</v>
      </c>
      <c r="AC8" s="19">
        <f>'[1]01'!$G$4</f>
        <v>0.5</v>
      </c>
      <c r="AD8" s="19">
        <f>'[1]01'!$G$4</f>
        <v>0.5</v>
      </c>
      <c r="AE8" s="19">
        <f>'[1]01'!$G$4</f>
        <v>0.5</v>
      </c>
      <c r="AF8" s="19">
        <f>'[1]01'!$G$4</f>
        <v>0.5</v>
      </c>
      <c r="AG8" s="19">
        <f>'[1]01'!$G$4</f>
        <v>0.5</v>
      </c>
      <c r="AH8" s="19">
        <f>'[1]01'!$G$4</f>
        <v>0.5</v>
      </c>
    </row>
    <row r="9" spans="1:34" ht="15" x14ac:dyDescent="0.25">
      <c r="A9" s="109">
        <v>2</v>
      </c>
      <c r="B9" s="94" t="s">
        <v>0</v>
      </c>
      <c r="C9" s="12"/>
      <c r="D9" s="12">
        <v>0.5</v>
      </c>
      <c r="E9" s="12">
        <v>0.5</v>
      </c>
      <c r="F9" s="12">
        <v>0.5</v>
      </c>
      <c r="G9" s="12">
        <v>0.5</v>
      </c>
      <c r="H9" s="12">
        <v>0.5</v>
      </c>
      <c r="I9" s="12">
        <v>0.5</v>
      </c>
      <c r="J9" s="12">
        <v>0.5</v>
      </c>
      <c r="K9" s="12">
        <v>0.5</v>
      </c>
      <c r="L9" s="12">
        <v>0.5</v>
      </c>
      <c r="M9" s="12">
        <v>0.5</v>
      </c>
      <c r="N9" s="12">
        <v>0.5</v>
      </c>
      <c r="O9" s="12">
        <v>0.5</v>
      </c>
      <c r="P9" s="12">
        <v>0.5</v>
      </c>
      <c r="Q9" s="12">
        <v>0.5</v>
      </c>
      <c r="R9" s="12">
        <v>0.5</v>
      </c>
      <c r="S9" s="12">
        <v>0.5</v>
      </c>
      <c r="T9" s="12">
        <v>0.5</v>
      </c>
      <c r="U9" s="12">
        <v>0.5</v>
      </c>
      <c r="V9" s="12">
        <v>0.5</v>
      </c>
      <c r="W9" s="12">
        <v>0.5</v>
      </c>
      <c r="X9" s="12">
        <v>0.5</v>
      </c>
      <c r="Y9" s="12">
        <v>0.5</v>
      </c>
      <c r="Z9" s="12">
        <v>0.5</v>
      </c>
      <c r="AA9" s="12">
        <v>0.5</v>
      </c>
      <c r="AB9" s="12">
        <v>0.5</v>
      </c>
      <c r="AC9" s="12">
        <v>0.5</v>
      </c>
      <c r="AD9" s="12">
        <v>0.5</v>
      </c>
      <c r="AE9" s="12">
        <v>0.5</v>
      </c>
      <c r="AF9" s="12">
        <v>0.5</v>
      </c>
      <c r="AG9" s="12">
        <v>0.5</v>
      </c>
      <c r="AH9" s="12">
        <v>0.5</v>
      </c>
    </row>
    <row r="10" spans="1:34" x14ac:dyDescent="0.2">
      <c r="B10" s="116" t="s">
        <v>5</v>
      </c>
      <c r="C10" s="35" t="s">
        <v>24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</row>
    <row r="11" spans="1:34" x14ac:dyDescent="0.2">
      <c r="B11" s="4" t="s">
        <v>157</v>
      </c>
      <c r="C11" s="35" t="s">
        <v>23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34" x14ac:dyDescent="0.2">
      <c r="B12" s="3" t="s">
        <v>7</v>
      </c>
      <c r="C12" s="35" t="s">
        <v>109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</row>
    <row r="13" spans="1:34" x14ac:dyDescent="0.2">
      <c r="B13" s="3" t="s">
        <v>8</v>
      </c>
      <c r="C13" s="35" t="s">
        <v>23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x14ac:dyDescent="0.2">
      <c r="B14" s="4" t="s">
        <v>22</v>
      </c>
      <c r="C14" s="35" t="s">
        <v>26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s="48" customFormat="1" x14ac:dyDescent="0.2">
      <c r="B15" s="3" t="s">
        <v>16</v>
      </c>
      <c r="C15" s="35" t="s">
        <v>23</v>
      </c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</row>
    <row r="16" spans="1:34" x14ac:dyDescent="0.2">
      <c r="B16" s="21"/>
      <c r="C16" s="19"/>
      <c r="D16" s="19">
        <f>'[1]01'!$G$5</f>
        <v>0.5</v>
      </c>
      <c r="E16" s="19">
        <f>'[1]01'!$G$5</f>
        <v>0.5</v>
      </c>
      <c r="F16" s="19">
        <f>'[1]01'!$G$5</f>
        <v>0.5</v>
      </c>
      <c r="G16" s="19">
        <f>'[1]01'!$G$5</f>
        <v>0.5</v>
      </c>
      <c r="H16" s="19">
        <f>'[1]01'!$G$5</f>
        <v>0.5</v>
      </c>
      <c r="I16" s="19">
        <f>'[1]01'!$G$5</f>
        <v>0.5</v>
      </c>
      <c r="J16" s="19">
        <f>'[1]01'!$G$5</f>
        <v>0.5</v>
      </c>
      <c r="K16" s="19">
        <f>'[1]01'!$G$5</f>
        <v>0.5</v>
      </c>
      <c r="L16" s="19">
        <f>'[1]01'!$G$5</f>
        <v>0.5</v>
      </c>
      <c r="M16" s="19">
        <f>'[1]01'!$G$5</f>
        <v>0.5</v>
      </c>
      <c r="N16" s="19">
        <f>'[1]01'!$G$5</f>
        <v>0.5</v>
      </c>
      <c r="O16" s="19">
        <f>'[1]01'!$G$5</f>
        <v>0.5</v>
      </c>
      <c r="P16" s="19">
        <f>'[1]01'!$G$5</f>
        <v>0.5</v>
      </c>
      <c r="Q16" s="19">
        <f>'[1]01'!$G$5</f>
        <v>0.5</v>
      </c>
      <c r="R16" s="19">
        <f>'[1]01'!$G$5</f>
        <v>0.5</v>
      </c>
      <c r="S16" s="19">
        <f>'[1]01'!$G$5</f>
        <v>0.5</v>
      </c>
      <c r="T16" s="19">
        <f>'[1]01'!$G$5</f>
        <v>0.5</v>
      </c>
      <c r="U16" s="19">
        <f>'[1]01'!$G$5</f>
        <v>0.5</v>
      </c>
      <c r="V16" s="19">
        <f>'[1]01'!$G$5</f>
        <v>0.5</v>
      </c>
      <c r="W16" s="19">
        <f>'[1]01'!$G$5</f>
        <v>0.5</v>
      </c>
      <c r="X16" s="19">
        <f>'[1]01'!$G$5</f>
        <v>0.5</v>
      </c>
      <c r="Y16" s="19">
        <f>'[1]01'!$G$5</f>
        <v>0.5</v>
      </c>
      <c r="Z16" s="19">
        <f>'[1]01'!$G$5</f>
        <v>0.5</v>
      </c>
      <c r="AA16" s="19">
        <f>'[1]01'!$G$5</f>
        <v>0.5</v>
      </c>
      <c r="AB16" s="19">
        <f>'[1]01'!$G$5</f>
        <v>0.5</v>
      </c>
      <c r="AC16" s="19">
        <f>'[1]01'!$G$5</f>
        <v>0.5</v>
      </c>
      <c r="AD16" s="19">
        <f>'[1]01'!$G$5</f>
        <v>0.5</v>
      </c>
      <c r="AE16" s="19">
        <f>'[1]01'!$G$5</f>
        <v>0.5</v>
      </c>
      <c r="AF16" s="19">
        <f>'[1]01'!$G$5</f>
        <v>0.5</v>
      </c>
      <c r="AG16" s="19">
        <f>'[1]01'!$G$5</f>
        <v>0.5</v>
      </c>
      <c r="AH16" s="19">
        <f>'[1]01'!$G$5</f>
        <v>0.5</v>
      </c>
    </row>
    <row r="17" spans="1:34" ht="15" x14ac:dyDescent="0.25">
      <c r="A17" s="109">
        <v>3</v>
      </c>
      <c r="B17" s="111" t="s">
        <v>158</v>
      </c>
      <c r="C17" s="12"/>
      <c r="D17" s="12">
        <v>1</v>
      </c>
      <c r="E17" s="12">
        <v>1</v>
      </c>
      <c r="F17" s="12">
        <v>1</v>
      </c>
      <c r="G17" s="12">
        <v>1</v>
      </c>
      <c r="H17" s="12">
        <v>1</v>
      </c>
      <c r="I17" s="12">
        <v>1</v>
      </c>
      <c r="J17" s="12">
        <v>1</v>
      </c>
      <c r="K17" s="12">
        <v>1</v>
      </c>
      <c r="L17" s="12">
        <v>1</v>
      </c>
      <c r="M17" s="12">
        <v>1</v>
      </c>
      <c r="N17" s="12">
        <v>1</v>
      </c>
      <c r="O17" s="12">
        <v>1</v>
      </c>
      <c r="P17" s="12">
        <v>1</v>
      </c>
      <c r="Q17" s="12">
        <v>1</v>
      </c>
      <c r="R17" s="12">
        <v>1</v>
      </c>
      <c r="S17" s="12">
        <v>1</v>
      </c>
      <c r="T17" s="12">
        <v>1</v>
      </c>
      <c r="U17" s="12">
        <v>1</v>
      </c>
      <c r="V17" s="12">
        <v>1</v>
      </c>
      <c r="W17" s="12">
        <v>1</v>
      </c>
      <c r="X17" s="12">
        <v>1</v>
      </c>
      <c r="Y17" s="12">
        <v>1</v>
      </c>
      <c r="Z17" s="12">
        <v>1</v>
      </c>
      <c r="AA17" s="12">
        <v>1</v>
      </c>
      <c r="AB17" s="12">
        <v>1</v>
      </c>
      <c r="AC17" s="12">
        <v>1</v>
      </c>
      <c r="AD17" s="12">
        <v>1</v>
      </c>
      <c r="AE17" s="12">
        <v>1</v>
      </c>
      <c r="AF17" s="12">
        <v>1</v>
      </c>
      <c r="AG17" s="12">
        <v>1</v>
      </c>
      <c r="AH17" s="12">
        <v>1</v>
      </c>
    </row>
    <row r="18" spans="1:34" s="52" customFormat="1" x14ac:dyDescent="0.2">
      <c r="B18" s="117" t="s">
        <v>289</v>
      </c>
      <c r="C18" s="35" t="s">
        <v>27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s="52" customFormat="1" x14ac:dyDescent="0.2">
      <c r="B19" s="17" t="s">
        <v>39</v>
      </c>
      <c r="C19" s="35" t="s">
        <v>27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</row>
    <row r="20" spans="1:34" s="52" customFormat="1" x14ac:dyDescent="0.2">
      <c r="B20" s="3" t="s">
        <v>3</v>
      </c>
      <c r="C20" s="35" t="s">
        <v>159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</row>
    <row r="21" spans="1:34" s="52" customFormat="1" x14ac:dyDescent="0.2">
      <c r="B21" s="8" t="s">
        <v>28</v>
      </c>
      <c r="C21" s="35" t="s">
        <v>41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x14ac:dyDescent="0.2">
      <c r="B22" s="18" t="s">
        <v>290</v>
      </c>
      <c r="C22" s="35" t="s">
        <v>160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</row>
    <row r="23" spans="1:34" x14ac:dyDescent="0.2">
      <c r="B23" s="4" t="s">
        <v>74</v>
      </c>
      <c r="C23" s="35" t="s">
        <v>80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x14ac:dyDescent="0.2">
      <c r="B24" s="21"/>
      <c r="C24" s="19"/>
      <c r="D24" s="19">
        <f>'[1]01'!$G$6</f>
        <v>1</v>
      </c>
      <c r="E24" s="19">
        <f>'[1]01'!$G$6</f>
        <v>1</v>
      </c>
      <c r="F24" s="19">
        <f>'[1]01'!$G$6</f>
        <v>1</v>
      </c>
      <c r="G24" s="19">
        <f>'[1]01'!$G$6</f>
        <v>1</v>
      </c>
      <c r="H24" s="19">
        <f>'[1]01'!$G$6</f>
        <v>1</v>
      </c>
      <c r="I24" s="19">
        <f>'[1]01'!$G$6</f>
        <v>1</v>
      </c>
      <c r="J24" s="19">
        <f>'[1]01'!$G$6</f>
        <v>1</v>
      </c>
      <c r="K24" s="19">
        <f>'[1]01'!$G$6</f>
        <v>1</v>
      </c>
      <c r="L24" s="19">
        <v>0.5</v>
      </c>
      <c r="M24" s="19">
        <v>0.5</v>
      </c>
      <c r="N24" s="19">
        <v>0.5</v>
      </c>
      <c r="O24" s="19">
        <v>0.5</v>
      </c>
      <c r="P24" s="19">
        <v>0.5</v>
      </c>
      <c r="Q24" s="19">
        <v>0.5</v>
      </c>
      <c r="R24" s="19">
        <v>0.5</v>
      </c>
      <c r="S24" s="19">
        <f>'[1]01'!$G$6</f>
        <v>1</v>
      </c>
      <c r="T24" s="19">
        <f>'[1]01'!$G$6</f>
        <v>1</v>
      </c>
      <c r="U24" s="19">
        <f>'[1]01'!$G$6</f>
        <v>1</v>
      </c>
      <c r="V24" s="19">
        <f>'[1]01'!$G$6</f>
        <v>1</v>
      </c>
      <c r="W24" s="19">
        <v>0.5</v>
      </c>
      <c r="X24" s="19">
        <v>0.5</v>
      </c>
      <c r="Y24" s="19">
        <v>0.5</v>
      </c>
      <c r="Z24" s="19">
        <v>0.5</v>
      </c>
      <c r="AA24" s="19">
        <v>0.5</v>
      </c>
      <c r="AB24" s="19">
        <v>0.5</v>
      </c>
      <c r="AC24" s="19">
        <v>0.5</v>
      </c>
      <c r="AD24" s="19">
        <v>0.5</v>
      </c>
      <c r="AE24" s="19">
        <v>0.5</v>
      </c>
      <c r="AF24" s="19">
        <v>0.5</v>
      </c>
      <c r="AG24" s="19">
        <f>'[1]01'!$G$6</f>
        <v>1</v>
      </c>
      <c r="AH24" s="19">
        <f>'[1]01'!$G$6</f>
        <v>1</v>
      </c>
    </row>
    <row r="25" spans="1:34" ht="15" x14ac:dyDescent="0.25">
      <c r="A25" s="109">
        <v>4</v>
      </c>
      <c r="B25" s="94" t="s">
        <v>161</v>
      </c>
      <c r="C25" s="12"/>
      <c r="D25" s="12">
        <v>0.5</v>
      </c>
      <c r="E25" s="12">
        <v>0.5</v>
      </c>
      <c r="F25" s="12">
        <v>0.5</v>
      </c>
      <c r="G25" s="12">
        <v>0.5</v>
      </c>
      <c r="H25" s="12">
        <v>0.5</v>
      </c>
      <c r="I25" s="12">
        <v>0.5</v>
      </c>
      <c r="J25" s="12">
        <v>0.5</v>
      </c>
      <c r="K25" s="12">
        <v>0.5</v>
      </c>
      <c r="L25" s="12">
        <v>0.5</v>
      </c>
      <c r="M25" s="12">
        <v>0.5</v>
      </c>
      <c r="N25" s="12">
        <v>0.5</v>
      </c>
      <c r="O25" s="12">
        <v>0.5</v>
      </c>
      <c r="P25" s="12">
        <v>0.5</v>
      </c>
      <c r="Q25" s="12">
        <v>0.5</v>
      </c>
      <c r="R25" s="12">
        <v>0.5</v>
      </c>
      <c r="S25" s="12">
        <v>0.5</v>
      </c>
      <c r="T25" s="12">
        <v>0.5</v>
      </c>
      <c r="U25" s="12">
        <v>0.5</v>
      </c>
      <c r="V25" s="12">
        <v>0.5</v>
      </c>
      <c r="W25" s="12">
        <v>0.5</v>
      </c>
      <c r="X25" s="12">
        <v>0.5</v>
      </c>
      <c r="Y25" s="12">
        <v>0.5</v>
      </c>
      <c r="Z25" s="12">
        <v>0.5</v>
      </c>
      <c r="AA25" s="12">
        <v>0.5</v>
      </c>
      <c r="AB25" s="12">
        <v>0.5</v>
      </c>
      <c r="AC25" s="12">
        <v>0.5</v>
      </c>
      <c r="AD25" s="12">
        <v>0.5</v>
      </c>
      <c r="AE25" s="12">
        <v>0.5</v>
      </c>
      <c r="AF25" s="12">
        <v>0.5</v>
      </c>
      <c r="AG25" s="12">
        <v>0.5</v>
      </c>
      <c r="AH25" s="12">
        <v>0.5</v>
      </c>
    </row>
    <row r="26" spans="1:34" x14ac:dyDescent="0.2">
      <c r="B26" s="117" t="s">
        <v>164</v>
      </c>
      <c r="C26" s="35" t="s">
        <v>154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x14ac:dyDescent="0.2">
      <c r="B27" s="3" t="s">
        <v>3</v>
      </c>
      <c r="C27" s="35" t="s">
        <v>159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x14ac:dyDescent="0.2">
      <c r="B28" s="4" t="s">
        <v>162</v>
      </c>
      <c r="C28" s="35" t="s">
        <v>27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x14ac:dyDescent="0.2">
      <c r="B29" s="4" t="s">
        <v>163</v>
      </c>
      <c r="C29" s="35" t="s">
        <v>27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</row>
    <row r="30" spans="1:34" x14ac:dyDescent="0.2">
      <c r="B30" s="4" t="s">
        <v>165</v>
      </c>
      <c r="C30" s="35" t="s">
        <v>160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x14ac:dyDescent="0.2">
      <c r="B31" s="4" t="s">
        <v>74</v>
      </c>
      <c r="C31" s="35" t="s">
        <v>80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</row>
    <row r="32" spans="1:34" x14ac:dyDescent="0.2">
      <c r="B32" s="21"/>
      <c r="C32" s="19"/>
      <c r="D32" s="19">
        <f>'[1]01'!$G$7</f>
        <v>0.5</v>
      </c>
      <c r="E32" s="19">
        <f>'[1]01'!$G$7</f>
        <v>0.5</v>
      </c>
      <c r="F32" s="19">
        <f>'[1]01'!$G$7</f>
        <v>0.5</v>
      </c>
      <c r="G32" s="19">
        <f>'[1]01'!$G$7</f>
        <v>0.5</v>
      </c>
      <c r="H32" s="19">
        <f>'[1]01'!$G$7</f>
        <v>0.5</v>
      </c>
      <c r="I32" s="19">
        <f>'[1]01'!$G$7</f>
        <v>0.5</v>
      </c>
      <c r="J32" s="19">
        <f>'[1]01'!$G$7</f>
        <v>0.5</v>
      </c>
      <c r="K32" s="19">
        <f>'[1]01'!$G$7</f>
        <v>0.5</v>
      </c>
      <c r="L32" s="19">
        <f>'[1]01'!$G$7</f>
        <v>0.5</v>
      </c>
      <c r="M32" s="19">
        <f>'[1]01'!$G$7</f>
        <v>0.5</v>
      </c>
      <c r="N32" s="19">
        <f>'[1]01'!$G$7</f>
        <v>0.5</v>
      </c>
      <c r="O32" s="19">
        <f>'[1]01'!$G$7</f>
        <v>0.5</v>
      </c>
      <c r="P32" s="19">
        <f>'[1]01'!$G$7</f>
        <v>0.5</v>
      </c>
      <c r="Q32" s="19">
        <f>'[1]01'!$G$7</f>
        <v>0.5</v>
      </c>
      <c r="R32" s="19">
        <f>'[1]01'!$G$7</f>
        <v>0.5</v>
      </c>
      <c r="S32" s="19">
        <f>'[1]01'!$G$7</f>
        <v>0.5</v>
      </c>
      <c r="T32" s="19">
        <f>'[1]01'!$G$7</f>
        <v>0.5</v>
      </c>
      <c r="U32" s="19">
        <f>'[1]01'!$G$7</f>
        <v>0.5</v>
      </c>
      <c r="V32" s="19">
        <f>'[1]01'!$G$7</f>
        <v>0.5</v>
      </c>
      <c r="W32" s="19">
        <f>'[1]01'!$G$7</f>
        <v>0.5</v>
      </c>
      <c r="X32" s="19">
        <f>'[1]01'!$G$7</f>
        <v>0.5</v>
      </c>
      <c r="Y32" s="19">
        <f>'[1]01'!$G$7</f>
        <v>0.5</v>
      </c>
      <c r="Z32" s="19">
        <f>'[1]01'!$G$7</f>
        <v>0.5</v>
      </c>
      <c r="AA32" s="19">
        <f>'[1]01'!$G$7</f>
        <v>0.5</v>
      </c>
      <c r="AB32" s="19">
        <f>'[1]01'!$G$7</f>
        <v>0.5</v>
      </c>
      <c r="AC32" s="19">
        <f>'[1]01'!$G$7</f>
        <v>0.5</v>
      </c>
      <c r="AD32" s="19">
        <f>'[1]01'!$G$7</f>
        <v>0.5</v>
      </c>
      <c r="AE32" s="19">
        <f>'[1]01'!$G$7</f>
        <v>0.5</v>
      </c>
      <c r="AF32" s="19">
        <f>'[1]01'!$G$7</f>
        <v>0.5</v>
      </c>
      <c r="AG32" s="19">
        <f>'[1]01'!$G$7</f>
        <v>0.5</v>
      </c>
      <c r="AH32" s="19">
        <f>'[1]01'!$G$7</f>
        <v>0.5</v>
      </c>
    </row>
    <row r="33" spans="1:34" ht="15" x14ac:dyDescent="0.25">
      <c r="A33" s="109">
        <v>5</v>
      </c>
      <c r="B33" s="94" t="s">
        <v>1</v>
      </c>
      <c r="C33" s="12"/>
      <c r="D33" s="12">
        <v>1</v>
      </c>
      <c r="E33" s="12">
        <v>1</v>
      </c>
      <c r="F33" s="12">
        <v>1</v>
      </c>
      <c r="G33" s="12">
        <v>1</v>
      </c>
      <c r="H33" s="12">
        <v>1</v>
      </c>
      <c r="I33" s="12">
        <v>1</v>
      </c>
      <c r="J33" s="12">
        <v>1</v>
      </c>
      <c r="K33" s="12">
        <v>1</v>
      </c>
      <c r="L33" s="12">
        <v>1</v>
      </c>
      <c r="M33" s="12">
        <v>1</v>
      </c>
      <c r="N33" s="12">
        <v>1</v>
      </c>
      <c r="O33" s="12">
        <v>1</v>
      </c>
      <c r="P33" s="12">
        <v>1</v>
      </c>
      <c r="Q33" s="12">
        <v>1</v>
      </c>
      <c r="R33" s="12">
        <v>1</v>
      </c>
      <c r="S33" s="12">
        <v>1</v>
      </c>
      <c r="T33" s="12">
        <v>1</v>
      </c>
      <c r="U33" s="12">
        <v>1</v>
      </c>
      <c r="V33" s="12">
        <v>1</v>
      </c>
      <c r="W33" s="12">
        <v>1</v>
      </c>
      <c r="X33" s="12">
        <v>1</v>
      </c>
      <c r="Y33" s="12">
        <v>1</v>
      </c>
      <c r="Z33" s="12">
        <v>1</v>
      </c>
      <c r="AA33" s="12">
        <v>1</v>
      </c>
      <c r="AB33" s="12">
        <v>1</v>
      </c>
      <c r="AC33" s="12">
        <v>1</v>
      </c>
      <c r="AD33" s="12">
        <v>1</v>
      </c>
      <c r="AE33" s="12">
        <v>1</v>
      </c>
      <c r="AF33" s="12">
        <v>1</v>
      </c>
      <c r="AG33" s="12">
        <v>1</v>
      </c>
      <c r="AH33" s="12">
        <v>1</v>
      </c>
    </row>
    <row r="34" spans="1:34" x14ac:dyDescent="0.2">
      <c r="B34" s="117" t="s">
        <v>37</v>
      </c>
      <c r="C34" s="35" t="s">
        <v>29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1:34" x14ac:dyDescent="0.2">
      <c r="B35" s="4" t="s">
        <v>74</v>
      </c>
      <c r="C35" s="35" t="s">
        <v>80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</row>
    <row r="36" spans="1:34" x14ac:dyDescent="0.2">
      <c r="B36" s="21"/>
      <c r="C36" s="19"/>
      <c r="D36" s="19">
        <f>'[1]01'!$G$8</f>
        <v>1</v>
      </c>
      <c r="E36" s="19">
        <f>'[1]01'!$G$8</f>
        <v>1</v>
      </c>
      <c r="F36" s="19">
        <f>'[1]01'!$G$8</f>
        <v>1</v>
      </c>
      <c r="G36" s="19">
        <f>'[1]01'!$G$8</f>
        <v>1</v>
      </c>
      <c r="H36" s="19">
        <f>'[1]01'!$G$8</f>
        <v>1</v>
      </c>
      <c r="I36" s="19">
        <f>'[1]01'!$G$8</f>
        <v>1</v>
      </c>
      <c r="J36" s="19">
        <f>'[1]01'!$G$8</f>
        <v>1</v>
      </c>
      <c r="K36" s="19">
        <f>'[1]01'!$G$8</f>
        <v>1</v>
      </c>
      <c r="L36" s="19">
        <f>'[1]01'!$G$8</f>
        <v>1</v>
      </c>
      <c r="M36" s="19">
        <f>'[1]01'!$G$8</f>
        <v>1</v>
      </c>
      <c r="N36" s="19">
        <f>'[1]01'!$G$8</f>
        <v>1</v>
      </c>
      <c r="O36" s="19">
        <f>'[1]01'!$G$8</f>
        <v>1</v>
      </c>
      <c r="P36" s="19">
        <f>'[1]01'!$G$8</f>
        <v>1</v>
      </c>
      <c r="Q36" s="19">
        <f>'[1]01'!$G$8</f>
        <v>1</v>
      </c>
      <c r="R36" s="19">
        <f>'[1]01'!$G$8</f>
        <v>1</v>
      </c>
      <c r="S36" s="19">
        <f>'[1]01'!$G$8</f>
        <v>1</v>
      </c>
      <c r="T36" s="19">
        <f>'[1]01'!$G$8</f>
        <v>1</v>
      </c>
      <c r="U36" s="19">
        <f>'[1]01'!$G$8</f>
        <v>1</v>
      </c>
      <c r="V36" s="19">
        <f>'[1]01'!$G$8</f>
        <v>1</v>
      </c>
      <c r="W36" s="19">
        <f>'[1]01'!$G$8</f>
        <v>1</v>
      </c>
      <c r="X36" s="19">
        <f>'[1]01'!$G$8</f>
        <v>1</v>
      </c>
      <c r="Y36" s="19">
        <v>0.5</v>
      </c>
      <c r="Z36" s="19">
        <v>0.5</v>
      </c>
      <c r="AA36" s="19">
        <v>0.5</v>
      </c>
      <c r="AB36" s="19">
        <v>0.5</v>
      </c>
      <c r="AC36" s="19">
        <v>0.5</v>
      </c>
      <c r="AD36" s="19">
        <v>0.5</v>
      </c>
      <c r="AE36" s="19">
        <v>0.5</v>
      </c>
      <c r="AF36" s="19">
        <v>0.5</v>
      </c>
      <c r="AG36" s="19">
        <v>0.5</v>
      </c>
      <c r="AH36" s="19">
        <v>0.5</v>
      </c>
    </row>
    <row r="37" spans="1:34" ht="15" x14ac:dyDescent="0.25">
      <c r="A37" s="109">
        <v>6</v>
      </c>
      <c r="B37" s="94" t="s">
        <v>118</v>
      </c>
      <c r="C37" s="12"/>
      <c r="D37" s="12">
        <v>0.5</v>
      </c>
      <c r="E37" s="12">
        <v>0.5</v>
      </c>
      <c r="F37" s="12">
        <v>0.5</v>
      </c>
      <c r="G37" s="12">
        <v>0.5</v>
      </c>
      <c r="H37" s="12">
        <v>0.5</v>
      </c>
      <c r="I37" s="12">
        <v>0.5</v>
      </c>
      <c r="J37" s="12">
        <v>0.5</v>
      </c>
      <c r="K37" s="12">
        <v>0.5</v>
      </c>
      <c r="L37" s="12">
        <v>0.5</v>
      </c>
      <c r="M37" s="12">
        <v>0.5</v>
      </c>
      <c r="N37" s="12">
        <v>0.5</v>
      </c>
      <c r="O37" s="12">
        <v>0.5</v>
      </c>
      <c r="P37" s="12">
        <v>0.5</v>
      </c>
      <c r="Q37" s="12">
        <v>0.5</v>
      </c>
      <c r="R37" s="12">
        <v>0.5</v>
      </c>
      <c r="S37" s="12">
        <v>0.5</v>
      </c>
      <c r="T37" s="12">
        <v>0.5</v>
      </c>
      <c r="U37" s="12">
        <v>0.5</v>
      </c>
      <c r="V37" s="12">
        <v>0.5</v>
      </c>
      <c r="W37" s="12">
        <v>0.5</v>
      </c>
      <c r="X37" s="12">
        <v>0.5</v>
      </c>
      <c r="Y37" s="12">
        <v>0.5</v>
      </c>
      <c r="Z37" s="12">
        <v>0.5</v>
      </c>
      <c r="AA37" s="12">
        <v>0.5</v>
      </c>
      <c r="AB37" s="12">
        <v>0.5</v>
      </c>
      <c r="AC37" s="12">
        <v>0.5</v>
      </c>
      <c r="AD37" s="12">
        <v>0.5</v>
      </c>
      <c r="AE37" s="12">
        <v>0.5</v>
      </c>
      <c r="AF37" s="12">
        <v>0.5</v>
      </c>
      <c r="AG37" s="12">
        <v>0.5</v>
      </c>
      <c r="AH37" s="12">
        <v>0.5</v>
      </c>
    </row>
    <row r="38" spans="1:34" x14ac:dyDescent="0.2">
      <c r="B38" s="118" t="s">
        <v>117</v>
      </c>
      <c r="C38" s="35" t="s">
        <v>116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</row>
    <row r="39" spans="1:34" x14ac:dyDescent="0.2">
      <c r="B39" s="4" t="s">
        <v>120</v>
      </c>
      <c r="C39" s="35" t="s">
        <v>119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</row>
    <row r="40" spans="1:34" x14ac:dyDescent="0.2">
      <c r="B40" s="21"/>
      <c r="C40" s="19"/>
      <c r="D40" s="19">
        <f>'[1]01'!$G$9</f>
        <v>0.5</v>
      </c>
      <c r="E40" s="19">
        <f>'[1]01'!$G$9</f>
        <v>0.5</v>
      </c>
      <c r="F40" s="19">
        <f>'[1]01'!$G$9</f>
        <v>0.5</v>
      </c>
      <c r="G40" s="19">
        <f>'[1]01'!$G$9</f>
        <v>0.5</v>
      </c>
      <c r="H40" s="19">
        <f>'[1]01'!$G$9</f>
        <v>0.5</v>
      </c>
      <c r="I40" s="19">
        <f>'[1]01'!$G$9</f>
        <v>0.5</v>
      </c>
      <c r="J40" s="19">
        <f>'[1]01'!$G$9</f>
        <v>0.5</v>
      </c>
      <c r="K40" s="19">
        <f>'[1]01'!$G$9</f>
        <v>0.5</v>
      </c>
      <c r="L40" s="19">
        <f>'[1]01'!$G$9</f>
        <v>0.5</v>
      </c>
      <c r="M40" s="19">
        <f>'[1]01'!$G$9</f>
        <v>0.5</v>
      </c>
      <c r="N40" s="19">
        <f>'[1]01'!$G$9</f>
        <v>0.5</v>
      </c>
      <c r="O40" s="19">
        <f>'[1]01'!$G$9</f>
        <v>0.5</v>
      </c>
      <c r="P40" s="19">
        <v>0.2</v>
      </c>
      <c r="Q40" s="19">
        <v>0.2</v>
      </c>
      <c r="R40" s="19">
        <v>0.2</v>
      </c>
      <c r="S40" s="19">
        <v>0.2</v>
      </c>
      <c r="T40" s="19">
        <v>0.2</v>
      </c>
      <c r="U40" s="19">
        <v>0.2</v>
      </c>
      <c r="V40" s="19">
        <v>0.2</v>
      </c>
      <c r="W40" s="19">
        <v>0.2</v>
      </c>
      <c r="X40" s="19">
        <v>0.2</v>
      </c>
      <c r="Y40" s="19">
        <v>0.2</v>
      </c>
      <c r="Z40" s="19">
        <v>0.2</v>
      </c>
      <c r="AA40" s="19">
        <v>0.2</v>
      </c>
      <c r="AB40" s="19">
        <f>'[1]01'!$G$9</f>
        <v>0.5</v>
      </c>
      <c r="AC40" s="19">
        <f>'[1]01'!$G$9</f>
        <v>0.5</v>
      </c>
      <c r="AD40" s="19">
        <f>'[1]01'!$G$9</f>
        <v>0.5</v>
      </c>
      <c r="AE40" s="19">
        <f>'[1]01'!$G$9</f>
        <v>0.5</v>
      </c>
      <c r="AF40" s="19">
        <f>'[1]01'!$G$9</f>
        <v>0.5</v>
      </c>
      <c r="AG40" s="19">
        <f>'[1]01'!$G$9</f>
        <v>0.5</v>
      </c>
      <c r="AH40" s="19">
        <f>'[1]01'!$G$9</f>
        <v>0.5</v>
      </c>
    </row>
    <row r="41" spans="1:34" ht="15" x14ac:dyDescent="0.25">
      <c r="A41" s="109">
        <v>7</v>
      </c>
      <c r="B41" s="94" t="s">
        <v>299</v>
      </c>
      <c r="C41" s="12"/>
      <c r="D41" s="12">
        <v>0.5</v>
      </c>
      <c r="E41" s="12">
        <v>0.5</v>
      </c>
      <c r="F41" s="12">
        <v>0.5</v>
      </c>
      <c r="G41" s="12">
        <v>0.5</v>
      </c>
      <c r="H41" s="12">
        <v>0.5</v>
      </c>
      <c r="I41" s="12">
        <v>0.5</v>
      </c>
      <c r="J41" s="12">
        <v>0.5</v>
      </c>
      <c r="K41" s="12">
        <v>0.5</v>
      </c>
      <c r="L41" s="12">
        <v>0.5</v>
      </c>
      <c r="M41" s="12">
        <v>0.5</v>
      </c>
      <c r="N41" s="12">
        <v>0.5</v>
      </c>
      <c r="O41" s="12">
        <v>0.5</v>
      </c>
      <c r="P41" s="12">
        <v>0.5</v>
      </c>
      <c r="Q41" s="12">
        <v>0.5</v>
      </c>
      <c r="R41" s="12">
        <v>0.5</v>
      </c>
      <c r="S41" s="12">
        <v>0.5</v>
      </c>
      <c r="T41" s="12">
        <v>0.5</v>
      </c>
      <c r="U41" s="12">
        <v>0.5</v>
      </c>
      <c r="V41" s="12">
        <v>0.5</v>
      </c>
      <c r="W41" s="12">
        <v>0.5</v>
      </c>
      <c r="X41" s="12">
        <v>0.5</v>
      </c>
      <c r="Y41" s="12">
        <v>0.5</v>
      </c>
      <c r="Z41" s="12">
        <v>0.5</v>
      </c>
      <c r="AA41" s="12">
        <v>0.5</v>
      </c>
      <c r="AB41" s="12">
        <v>0.5</v>
      </c>
      <c r="AC41" s="12">
        <v>0.5</v>
      </c>
      <c r="AD41" s="12">
        <v>0.5</v>
      </c>
      <c r="AE41" s="12">
        <v>0.5</v>
      </c>
      <c r="AF41" s="12">
        <v>0.5</v>
      </c>
      <c r="AG41" s="12">
        <v>0.5</v>
      </c>
      <c r="AH41" s="12">
        <v>0.5</v>
      </c>
    </row>
    <row r="42" spans="1:34" x14ac:dyDescent="0.2">
      <c r="B42" s="118" t="s">
        <v>319</v>
      </c>
      <c r="C42" s="35" t="s">
        <v>300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</row>
    <row r="43" spans="1:34" x14ac:dyDescent="0.2">
      <c r="B43" s="10" t="s">
        <v>301</v>
      </c>
      <c r="C43" s="35" t="s">
        <v>302</v>
      </c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</row>
    <row r="44" spans="1:34" x14ac:dyDescent="0.2">
      <c r="B44" s="10" t="s">
        <v>304</v>
      </c>
      <c r="C44" s="35" t="s">
        <v>306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</row>
    <row r="45" spans="1:34" x14ac:dyDescent="0.2">
      <c r="B45" s="29" t="s">
        <v>305</v>
      </c>
      <c r="C45" s="30" t="s">
        <v>307</v>
      </c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</row>
    <row r="46" spans="1:34" x14ac:dyDescent="0.2">
      <c r="B46" s="21"/>
      <c r="C46" s="22"/>
      <c r="D46" s="19">
        <f>'[1]01'!$G$10</f>
        <v>0.5</v>
      </c>
      <c r="E46" s="19">
        <f>'[1]01'!$G$10</f>
        <v>0.5</v>
      </c>
      <c r="F46" s="19">
        <f>'[1]01'!$C$16</f>
        <v>0.5</v>
      </c>
      <c r="G46" s="19">
        <f>'[1]01'!$C$16</f>
        <v>0.5</v>
      </c>
      <c r="H46" s="19">
        <f>'[1]01'!$C$16</f>
        <v>0.5</v>
      </c>
      <c r="I46" s="19">
        <f>'[1]01'!$C$16</f>
        <v>0.5</v>
      </c>
      <c r="J46" s="19">
        <f>'[1]01'!$C$16</f>
        <v>0.5</v>
      </c>
      <c r="K46" s="19">
        <f>'[1]01'!$C$16</f>
        <v>0.5</v>
      </c>
      <c r="L46" s="19">
        <f>'[1]01'!$C$16</f>
        <v>0.5</v>
      </c>
      <c r="M46" s="19">
        <f>'[1]01'!$C$16</f>
        <v>0.5</v>
      </c>
      <c r="N46" s="19">
        <f>'[1]01'!$C$16</f>
        <v>0.5</v>
      </c>
      <c r="O46" s="19">
        <f>'[1]01'!$C$16</f>
        <v>0.5</v>
      </c>
      <c r="P46" s="19">
        <f>'[1]01'!$C$16</f>
        <v>0.5</v>
      </c>
      <c r="Q46" s="19">
        <f>'[1]01'!$C$16</f>
        <v>0.5</v>
      </c>
      <c r="R46" s="19">
        <f>'[1]01'!$C$16</f>
        <v>0.5</v>
      </c>
      <c r="S46" s="19">
        <f>'[1]01'!$C$16</f>
        <v>0.5</v>
      </c>
      <c r="T46" s="19">
        <f>'[1]01'!$C$16</f>
        <v>0.5</v>
      </c>
      <c r="U46" s="19">
        <f>'[1]01'!$C$16</f>
        <v>0.5</v>
      </c>
      <c r="V46" s="19">
        <f>'[1]01'!$C$16</f>
        <v>0.5</v>
      </c>
      <c r="W46" s="19">
        <f>'[1]01'!$C$16</f>
        <v>0.5</v>
      </c>
      <c r="X46" s="19">
        <f>'[1]01'!$G$10</f>
        <v>0.5</v>
      </c>
      <c r="Y46" s="19">
        <f>'[1]01'!$G$10</f>
        <v>0.5</v>
      </c>
      <c r="Z46" s="19">
        <f>'[1]01'!$G$10</f>
        <v>0.5</v>
      </c>
      <c r="AA46" s="19">
        <f>'[1]01'!$G$10</f>
        <v>0.5</v>
      </c>
      <c r="AB46" s="19">
        <f>'[1]01'!$G$10</f>
        <v>0.5</v>
      </c>
      <c r="AC46" s="19">
        <f>'[1]01'!$G$10</f>
        <v>0.5</v>
      </c>
      <c r="AD46" s="19">
        <f>'[1]01'!$G$10</f>
        <v>0.5</v>
      </c>
      <c r="AE46" s="19">
        <f>'[1]01'!$G$10</f>
        <v>0.5</v>
      </c>
      <c r="AF46" s="19">
        <f>'[1]01'!$G$10</f>
        <v>0.5</v>
      </c>
      <c r="AG46" s="19">
        <f>'[1]01'!$G$10</f>
        <v>0.5</v>
      </c>
      <c r="AH46" s="19">
        <f>'[1]01'!$G$10</f>
        <v>0.5</v>
      </c>
    </row>
    <row r="47" spans="1:34" ht="15" x14ac:dyDescent="0.25">
      <c r="A47" s="109">
        <v>8</v>
      </c>
      <c r="B47" s="94" t="s">
        <v>303</v>
      </c>
      <c r="C47" s="12"/>
      <c r="D47" s="12">
        <v>0.5</v>
      </c>
      <c r="E47" s="12">
        <v>0.5</v>
      </c>
      <c r="F47" s="12">
        <v>0.5</v>
      </c>
      <c r="G47" s="12">
        <v>0.5</v>
      </c>
      <c r="H47" s="12">
        <v>0.5</v>
      </c>
      <c r="I47" s="12">
        <v>0.5</v>
      </c>
      <c r="J47" s="12">
        <v>0.5</v>
      </c>
      <c r="K47" s="12">
        <v>0.5</v>
      </c>
      <c r="L47" s="12">
        <v>0.5</v>
      </c>
      <c r="M47" s="12">
        <v>0.5</v>
      </c>
      <c r="N47" s="12">
        <v>0.5</v>
      </c>
      <c r="O47" s="12">
        <v>0.5</v>
      </c>
      <c r="P47" s="12">
        <v>0.5</v>
      </c>
      <c r="Q47" s="12">
        <v>0.5</v>
      </c>
      <c r="R47" s="12">
        <v>0.5</v>
      </c>
      <c r="S47" s="12">
        <v>0.5</v>
      </c>
      <c r="T47" s="12">
        <v>0.5</v>
      </c>
      <c r="U47" s="12">
        <v>0.5</v>
      </c>
      <c r="V47" s="12">
        <v>0.5</v>
      </c>
      <c r="W47" s="12">
        <v>0.5</v>
      </c>
      <c r="X47" s="12">
        <v>0.5</v>
      </c>
      <c r="Y47" s="12">
        <v>0.5</v>
      </c>
      <c r="Z47" s="12">
        <v>0.5</v>
      </c>
      <c r="AA47" s="12">
        <v>0.5</v>
      </c>
      <c r="AB47" s="12">
        <v>0.5</v>
      </c>
      <c r="AC47" s="12">
        <v>0.5</v>
      </c>
      <c r="AD47" s="12">
        <v>0.5</v>
      </c>
      <c r="AE47" s="12">
        <v>0.5</v>
      </c>
      <c r="AF47" s="12">
        <v>0.5</v>
      </c>
      <c r="AG47" s="12">
        <v>0.5</v>
      </c>
      <c r="AH47" s="12">
        <v>0.5</v>
      </c>
    </row>
    <row r="48" spans="1:34" x14ac:dyDescent="0.2">
      <c r="B48" s="118" t="s">
        <v>301</v>
      </c>
      <c r="C48" s="35" t="s">
        <v>309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2:35" x14ac:dyDescent="0.2">
      <c r="B49" s="10" t="s">
        <v>304</v>
      </c>
      <c r="C49" s="35" t="s">
        <v>310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</row>
    <row r="50" spans="2:35" x14ac:dyDescent="0.2">
      <c r="B50" s="29" t="s">
        <v>305</v>
      </c>
      <c r="C50" s="35" t="s">
        <v>308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</row>
    <row r="51" spans="2:35" x14ac:dyDescent="0.2">
      <c r="B51" s="29" t="s">
        <v>233</v>
      </c>
      <c r="C51" s="30" t="s">
        <v>318</v>
      </c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</row>
    <row r="52" spans="2:35" ht="15" thickBot="1" x14ac:dyDescent="0.25">
      <c r="B52" s="21"/>
      <c r="C52" s="22"/>
      <c r="D52" s="19">
        <f>'[1]01'!$G$11</f>
        <v>0.5</v>
      </c>
      <c r="E52" s="19">
        <f>'[1]01'!$G$11</f>
        <v>0.5</v>
      </c>
      <c r="F52" s="19">
        <f>'[1]01'!$G$11</f>
        <v>0.5</v>
      </c>
      <c r="G52" s="19">
        <f>'[1]01'!$G$11</f>
        <v>0.5</v>
      </c>
      <c r="H52" s="19">
        <f>'[1]01'!$G$11</f>
        <v>0.5</v>
      </c>
      <c r="I52" s="19">
        <f>'[1]01'!$G$11</f>
        <v>0.5</v>
      </c>
      <c r="J52" s="19">
        <f>'[1]01'!$G$11</f>
        <v>0.5</v>
      </c>
      <c r="K52" s="19">
        <f>'[1]01'!$G$11</f>
        <v>0.5</v>
      </c>
      <c r="L52" s="19">
        <f>'[1]01'!$G$11</f>
        <v>0.5</v>
      </c>
      <c r="M52" s="19">
        <f>'[1]01'!$G$11</f>
        <v>0.5</v>
      </c>
      <c r="N52" s="19">
        <f>'[1]01'!$G$11</f>
        <v>0.5</v>
      </c>
      <c r="O52" s="19">
        <f>'[1]01'!$G$11</f>
        <v>0.5</v>
      </c>
      <c r="P52" s="19">
        <f>'[1]01'!$G$11</f>
        <v>0.5</v>
      </c>
      <c r="Q52" s="19">
        <f>'[1]01'!$G$11</f>
        <v>0.5</v>
      </c>
      <c r="R52" s="19">
        <f>'[1]01'!$G$11</f>
        <v>0.5</v>
      </c>
      <c r="S52" s="19">
        <f>'[1]01'!$G$11</f>
        <v>0.5</v>
      </c>
      <c r="T52" s="19">
        <f>'[1]01'!$G$11</f>
        <v>0.5</v>
      </c>
      <c r="U52" s="19">
        <f>'[1]01'!$G$11</f>
        <v>0.5</v>
      </c>
      <c r="V52" s="19">
        <f>'[1]01'!$G$11</f>
        <v>0.5</v>
      </c>
      <c r="W52" s="19">
        <f>'[1]01'!$G$11</f>
        <v>0.5</v>
      </c>
      <c r="X52" s="19">
        <f>'[1]01'!$G$11</f>
        <v>0.5</v>
      </c>
      <c r="Y52" s="19">
        <f>'[1]01'!$G$11</f>
        <v>0.5</v>
      </c>
      <c r="Z52" s="19">
        <f>'[1]01'!$G$11</f>
        <v>0.5</v>
      </c>
      <c r="AA52" s="19">
        <f>'[1]01'!$G$11</f>
        <v>0.5</v>
      </c>
      <c r="AB52" s="19">
        <f>'[1]01'!$G$11</f>
        <v>0.5</v>
      </c>
      <c r="AC52" s="19">
        <f>'[1]01'!$G$11</f>
        <v>0.5</v>
      </c>
      <c r="AD52" s="19">
        <f>'[1]01'!$G$11</f>
        <v>0.5</v>
      </c>
      <c r="AE52" s="19">
        <f>'[1]01'!$G$11</f>
        <v>0.5</v>
      </c>
      <c r="AF52" s="19">
        <f>'[1]01'!$G$11</f>
        <v>0.5</v>
      </c>
      <c r="AG52" s="19">
        <f>'[1]01'!$G$11</f>
        <v>0.5</v>
      </c>
      <c r="AH52" s="19">
        <f>'[1]01'!$G$11</f>
        <v>0.5</v>
      </c>
    </row>
    <row r="53" spans="2:35" ht="15" thickTop="1" x14ac:dyDescent="0.2">
      <c r="B53" s="115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</row>
    <row r="54" spans="2:35" ht="15" x14ac:dyDescent="0.25">
      <c r="B54" s="109" t="s">
        <v>213</v>
      </c>
      <c r="C54" s="54"/>
      <c r="D54" s="54">
        <f>D4+D9+D17+D25+D33+D37+D41+D47</f>
        <v>5</v>
      </c>
      <c r="E54" s="54">
        <f t="shared" ref="E54" si="0">E4+E9+E17+E25+E33+E37+E41+E47</f>
        <v>5</v>
      </c>
      <c r="F54" s="54">
        <f t="shared" ref="F54" si="1">F4+F9+F17+F25+F33+F37+F41+F47</f>
        <v>5</v>
      </c>
      <c r="G54" s="54">
        <f t="shared" ref="G54" si="2">G4+G9+G17+G25+G33+G37+G41+G47</f>
        <v>5</v>
      </c>
      <c r="H54" s="54">
        <f t="shared" ref="H54" si="3">H4+H9+H17+H25+H33+H37+H41+H47</f>
        <v>5</v>
      </c>
      <c r="I54" s="54">
        <f t="shared" ref="I54" si="4">I4+I9+I17+I25+I33+I37+I41+I47</f>
        <v>5</v>
      </c>
      <c r="J54" s="54">
        <f t="shared" ref="J54" si="5">J4+J9+J17+J25+J33+J37+J41+J47</f>
        <v>5</v>
      </c>
      <c r="K54" s="54">
        <f t="shared" ref="K54" si="6">K4+K9+K17+K25+K33+K37+K41+K47</f>
        <v>5</v>
      </c>
      <c r="L54" s="54">
        <f t="shared" ref="L54:AG54" si="7">L4+L9+L17+L25+L33+L37+L41+L47</f>
        <v>5</v>
      </c>
      <c r="M54" s="54">
        <f t="shared" ref="M54:AH54" si="8">M4+M9+M17+M25+M33+M37+M41+M47</f>
        <v>5</v>
      </c>
      <c r="N54" s="54">
        <f t="shared" ref="N54:AB54" si="9">N4+N9+N17+N25+N33+N37+N41+N47</f>
        <v>5</v>
      </c>
      <c r="O54" s="54">
        <f t="shared" ref="O54:AC54" si="10">O4+O9+O17+O25+O33+O37+O41+O47</f>
        <v>5</v>
      </c>
      <c r="P54" s="54">
        <f t="shared" ref="P54:AD54" si="11">P4+P9+P17+P25+P33+P37+P41+P47</f>
        <v>5</v>
      </c>
      <c r="Q54" s="54">
        <f t="shared" ref="Q54:AE54" si="12">Q4+Q9+Q17+Q25+Q33+Q37+Q41+Q47</f>
        <v>5</v>
      </c>
      <c r="R54" s="54">
        <f t="shared" ref="R54" si="13">R4+R9+R17+R25+R33+R37+R41+R47</f>
        <v>5</v>
      </c>
      <c r="S54" s="54">
        <f t="shared" si="7"/>
        <v>5</v>
      </c>
      <c r="T54" s="54">
        <f t="shared" si="8"/>
        <v>5</v>
      </c>
      <c r="U54" s="54">
        <f t="shared" si="9"/>
        <v>5</v>
      </c>
      <c r="V54" s="54">
        <f t="shared" si="10"/>
        <v>5</v>
      </c>
      <c r="W54" s="54">
        <f t="shared" si="11"/>
        <v>5</v>
      </c>
      <c r="X54" s="54">
        <f t="shared" si="12"/>
        <v>5</v>
      </c>
      <c r="Y54" s="54">
        <f t="shared" ref="Y54" si="14">Y4+Y9+Y17+Y25+Y33+Y37+Y41+Y47</f>
        <v>5</v>
      </c>
      <c r="Z54" s="54">
        <f t="shared" si="7"/>
        <v>5</v>
      </c>
      <c r="AA54" s="54">
        <f t="shared" si="8"/>
        <v>5</v>
      </c>
      <c r="AB54" s="54">
        <f t="shared" si="9"/>
        <v>5</v>
      </c>
      <c r="AC54" s="54">
        <f t="shared" si="10"/>
        <v>5</v>
      </c>
      <c r="AD54" s="54">
        <f t="shared" si="11"/>
        <v>5</v>
      </c>
      <c r="AE54" s="54">
        <f t="shared" si="12"/>
        <v>5</v>
      </c>
      <c r="AF54" s="54">
        <f t="shared" ref="AF54" si="15">AF4+AF9+AF17+AF25+AF33+AF37+AF41+AF47</f>
        <v>5</v>
      </c>
      <c r="AG54" s="54">
        <f t="shared" si="7"/>
        <v>5</v>
      </c>
      <c r="AH54" s="54">
        <f t="shared" si="8"/>
        <v>5</v>
      </c>
      <c r="AI54" s="25">
        <f>SUM(D54:AH54)</f>
        <v>155</v>
      </c>
    </row>
    <row r="55" spans="2:35" ht="15.75" thickBot="1" x14ac:dyDescent="0.3">
      <c r="B55" s="120" t="s">
        <v>214</v>
      </c>
      <c r="C55" s="56"/>
      <c r="D55" s="56">
        <f>D8+D16+D24+D32+D36+D40+D46+D52</f>
        <v>5</v>
      </c>
      <c r="E55" s="56">
        <f t="shared" ref="E55" si="16">E8+E16+E24+E32+E36+E40+E46+E52</f>
        <v>5</v>
      </c>
      <c r="F55" s="56">
        <f t="shared" ref="F55" si="17">F8+F16+F24+F32+F36+F40+F46+F52</f>
        <v>5</v>
      </c>
      <c r="G55" s="56">
        <f t="shared" ref="G55" si="18">G8+G16+G24+G32+G36+G40+G46+G52</f>
        <v>5</v>
      </c>
      <c r="H55" s="56">
        <f t="shared" ref="H55" si="19">H8+H16+H24+H32+H36+H40+H46+H52</f>
        <v>5</v>
      </c>
      <c r="I55" s="56">
        <f t="shared" ref="I55" si="20">I8+I16+I24+I32+I36+I40+I46+I52</f>
        <v>5</v>
      </c>
      <c r="J55" s="56">
        <f t="shared" ref="J55" si="21">J8+J16+J24+J32+J36+J40+J46+J52</f>
        <v>5</v>
      </c>
      <c r="K55" s="56">
        <f t="shared" ref="K55" si="22">K8+K16+K24+K32+K36+K40+K46+K52</f>
        <v>5</v>
      </c>
      <c r="L55" s="56">
        <f t="shared" ref="L55:AG55" si="23">L8+L16+L24+L32+L36+L40+L46+L52</f>
        <v>4.5</v>
      </c>
      <c r="M55" s="56">
        <f t="shared" ref="M55:AH55" si="24">M8+M16+M24+M32+M36+M40+M46+M52</f>
        <v>4.5</v>
      </c>
      <c r="N55" s="56">
        <f t="shared" ref="N55:AB55" si="25">N8+N16+N24+N32+N36+N40+N46+N52</f>
        <v>4.5</v>
      </c>
      <c r="O55" s="56">
        <f t="shared" ref="O55:AC55" si="26">O8+O16+O24+O32+O36+O40+O46+O52</f>
        <v>4.5</v>
      </c>
      <c r="P55" s="56">
        <f t="shared" ref="P55:AD55" si="27">P8+P16+P24+P32+P36+P40+P46+P52</f>
        <v>4.2</v>
      </c>
      <c r="Q55" s="56">
        <f t="shared" ref="Q55:AE55" si="28">Q8+Q16+Q24+Q32+Q36+Q40+Q46+Q52</f>
        <v>4.2</v>
      </c>
      <c r="R55" s="56">
        <f t="shared" ref="R55" si="29">R8+R16+R24+R32+R36+R40+R46+R52</f>
        <v>4.2</v>
      </c>
      <c r="S55" s="56">
        <f t="shared" si="23"/>
        <v>4.7</v>
      </c>
      <c r="T55" s="56">
        <f t="shared" si="24"/>
        <v>4.7</v>
      </c>
      <c r="U55" s="56">
        <f t="shared" si="25"/>
        <v>4.7</v>
      </c>
      <c r="V55" s="56">
        <f t="shared" si="26"/>
        <v>4.7</v>
      </c>
      <c r="W55" s="56">
        <f t="shared" si="27"/>
        <v>4.2</v>
      </c>
      <c r="X55" s="56">
        <f t="shared" si="28"/>
        <v>4.2</v>
      </c>
      <c r="Y55" s="56">
        <f t="shared" ref="Y55" si="30">Y8+Y16+Y24+Y32+Y36+Y40+Y46+Y52</f>
        <v>3.7</v>
      </c>
      <c r="Z55" s="56">
        <f t="shared" si="23"/>
        <v>3.7</v>
      </c>
      <c r="AA55" s="56">
        <f t="shared" si="24"/>
        <v>3.7</v>
      </c>
      <c r="AB55" s="56">
        <f t="shared" si="25"/>
        <v>4</v>
      </c>
      <c r="AC55" s="56">
        <f t="shared" si="26"/>
        <v>4</v>
      </c>
      <c r="AD55" s="56">
        <f t="shared" si="27"/>
        <v>4</v>
      </c>
      <c r="AE55" s="56">
        <f t="shared" si="28"/>
        <v>4</v>
      </c>
      <c r="AF55" s="56">
        <f t="shared" ref="AF55" si="31">AF8+AF16+AF24+AF32+AF36+AF40+AF46+AF52</f>
        <v>4</v>
      </c>
      <c r="AG55" s="56">
        <f t="shared" si="23"/>
        <v>4.5</v>
      </c>
      <c r="AH55" s="56">
        <f t="shared" si="24"/>
        <v>4.5</v>
      </c>
      <c r="AI55" s="25">
        <f>SUM(D55:AH55)</f>
        <v>137.90000000000003</v>
      </c>
    </row>
    <row r="56" spans="2:35" ht="15" thickTop="1" x14ac:dyDescent="0.2"/>
  </sheetData>
  <mergeCells count="1">
    <mergeCell ref="D3:AH3"/>
  </mergeCells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6"/>
  <sheetViews>
    <sheetView zoomScale="60" zoomScaleNormal="60" workbookViewId="0">
      <pane ySplit="2" topLeftCell="A13" activePane="bottomLeft" state="frozen"/>
      <selection pane="bottomLeft" activeCell="D30" sqref="D30:AH30"/>
    </sheetView>
  </sheetViews>
  <sheetFormatPr defaultColWidth="9.125" defaultRowHeight="14.25" x14ac:dyDescent="0.2"/>
  <cols>
    <col min="1" max="1" width="3.875" style="25" bestFit="1" customWidth="1"/>
    <col min="2" max="2" width="30.625" style="25" bestFit="1" customWidth="1"/>
    <col min="3" max="3" width="57.25" style="25" bestFit="1" customWidth="1"/>
    <col min="4" max="34" width="5.8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100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21.75" thickTop="1" thickBot="1" x14ac:dyDescent="0.35">
      <c r="B3" s="114" t="s">
        <v>38</v>
      </c>
      <c r="C3" s="14" t="s">
        <v>42</v>
      </c>
      <c r="D3" s="189" t="s">
        <v>215</v>
      </c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90"/>
      <c r="Z3" s="190"/>
      <c r="AA3" s="190"/>
      <c r="AB3" s="190"/>
      <c r="AC3" s="190"/>
      <c r="AD3" s="190"/>
      <c r="AE3" s="190"/>
      <c r="AF3" s="190"/>
      <c r="AG3" s="190"/>
      <c r="AH3" s="190"/>
    </row>
    <row r="4" spans="1:34" ht="15.75" thickTop="1" x14ac:dyDescent="0.25">
      <c r="A4" s="109">
        <v>1</v>
      </c>
      <c r="B4" s="92" t="s">
        <v>19</v>
      </c>
      <c r="C4" s="11"/>
      <c r="D4" s="11">
        <v>0.5</v>
      </c>
      <c r="E4" s="11">
        <v>0.5</v>
      </c>
      <c r="F4" s="11">
        <v>0.5</v>
      </c>
      <c r="G4" s="11">
        <v>0.5</v>
      </c>
      <c r="H4" s="11">
        <v>0.5</v>
      </c>
      <c r="I4" s="11">
        <v>0.5</v>
      </c>
      <c r="J4" s="11">
        <v>0.5</v>
      </c>
      <c r="K4" s="11">
        <v>0.5</v>
      </c>
      <c r="L4" s="11">
        <v>0.5</v>
      </c>
      <c r="M4" s="11">
        <v>0.5</v>
      </c>
      <c r="N4" s="11">
        <v>0.5</v>
      </c>
      <c r="O4" s="11">
        <v>0.5</v>
      </c>
      <c r="P4" s="11">
        <v>0.5</v>
      </c>
      <c r="Q4" s="11">
        <v>0.5</v>
      </c>
      <c r="R4" s="11">
        <v>0.5</v>
      </c>
      <c r="S4" s="11">
        <v>0.5</v>
      </c>
      <c r="T4" s="11">
        <v>0.5</v>
      </c>
      <c r="U4" s="11">
        <v>0.5</v>
      </c>
      <c r="V4" s="11">
        <v>0.5</v>
      </c>
      <c r="W4" s="11">
        <v>0.5</v>
      </c>
      <c r="X4" s="11">
        <v>0.5</v>
      </c>
      <c r="Y4" s="11">
        <v>0.5</v>
      </c>
      <c r="Z4" s="11">
        <v>0.5</v>
      </c>
      <c r="AA4" s="11">
        <v>0.5</v>
      </c>
      <c r="AB4" s="11">
        <v>0.5</v>
      </c>
      <c r="AC4" s="11">
        <v>0.5</v>
      </c>
      <c r="AD4" s="11">
        <v>0.5</v>
      </c>
      <c r="AE4" s="11">
        <v>0.5</v>
      </c>
      <c r="AF4" s="11">
        <v>0.5</v>
      </c>
      <c r="AG4" s="11">
        <v>0.5</v>
      </c>
      <c r="AH4" s="11">
        <v>0.5</v>
      </c>
    </row>
    <row r="5" spans="1:34" x14ac:dyDescent="0.2">
      <c r="B5" s="106" t="s">
        <v>19</v>
      </c>
      <c r="C5" s="35" t="s">
        <v>285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32</v>
      </c>
      <c r="C6" s="35" t="s">
        <v>23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20</v>
      </c>
      <c r="C7" s="35" t="s">
        <v>23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2" t="s">
        <v>288</v>
      </c>
      <c r="C8" s="35" t="s">
        <v>23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</row>
    <row r="9" spans="1:34" x14ac:dyDescent="0.2">
      <c r="B9" s="21"/>
      <c r="C9" s="19"/>
      <c r="D9" s="19">
        <f>'[1]01'!$G$14</f>
        <v>0.5</v>
      </c>
      <c r="E9" s="19">
        <f>'[1]01'!$G$14</f>
        <v>0.5</v>
      </c>
      <c r="F9" s="19">
        <f>'[1]01'!$G$14</f>
        <v>0.5</v>
      </c>
      <c r="G9" s="19">
        <f>'[1]01'!$G$14</f>
        <v>0.5</v>
      </c>
      <c r="H9" s="19">
        <f>'[1]01'!$G$14</f>
        <v>0.5</v>
      </c>
      <c r="I9" s="19">
        <f>'[1]01'!$G$14</f>
        <v>0.5</v>
      </c>
      <c r="J9" s="19">
        <f>'[1]01'!$G$14</f>
        <v>0.5</v>
      </c>
      <c r="K9" s="19">
        <f>'[1]01'!$G$14</f>
        <v>0.5</v>
      </c>
      <c r="L9" s="19">
        <f>'[1]01'!$G$14</f>
        <v>0.5</v>
      </c>
      <c r="M9" s="19">
        <f>'[1]01'!$G$14</f>
        <v>0.5</v>
      </c>
      <c r="N9" s="19">
        <f>'[1]01'!$G$14</f>
        <v>0.5</v>
      </c>
      <c r="O9" s="19">
        <f>'[1]01'!$G$14</f>
        <v>0.5</v>
      </c>
      <c r="P9" s="19">
        <f>'[1]01'!$G$14</f>
        <v>0.5</v>
      </c>
      <c r="Q9" s="19">
        <f>'[1]01'!$G$14</f>
        <v>0.5</v>
      </c>
      <c r="R9" s="19">
        <f>'[1]01'!$G$14</f>
        <v>0.5</v>
      </c>
      <c r="S9" s="19">
        <f>'[1]01'!$G$14</f>
        <v>0.5</v>
      </c>
      <c r="T9" s="19">
        <f>'[1]01'!$G$14</f>
        <v>0.5</v>
      </c>
      <c r="U9" s="19">
        <f>'[1]01'!$G$14</f>
        <v>0.5</v>
      </c>
      <c r="V9" s="19">
        <f>'[1]01'!$G$14</f>
        <v>0.5</v>
      </c>
      <c r="W9" s="19">
        <f>'[1]01'!$G$14</f>
        <v>0.5</v>
      </c>
      <c r="X9" s="19">
        <f>'[1]01'!$G$14</f>
        <v>0.5</v>
      </c>
      <c r="Y9" s="19">
        <f>'[1]01'!$G$14</f>
        <v>0.5</v>
      </c>
      <c r="Z9" s="19">
        <f>'[1]01'!$G$14</f>
        <v>0.5</v>
      </c>
      <c r="AA9" s="19">
        <f>'[1]01'!$G$14</f>
        <v>0.5</v>
      </c>
      <c r="AB9" s="19">
        <f>'[1]01'!$G$14</f>
        <v>0.5</v>
      </c>
      <c r="AC9" s="19">
        <f>'[1]01'!$G$14</f>
        <v>0.5</v>
      </c>
      <c r="AD9" s="19">
        <f>'[1]01'!$G$14</f>
        <v>0.5</v>
      </c>
      <c r="AE9" s="19">
        <f>'[1]01'!$G$14</f>
        <v>0.5</v>
      </c>
      <c r="AF9" s="19">
        <f>'[1]01'!$G$14</f>
        <v>0.5</v>
      </c>
      <c r="AG9" s="19">
        <f>'[1]01'!$G$14</f>
        <v>0.5</v>
      </c>
      <c r="AH9" s="19">
        <f>'[1]01'!$G$14</f>
        <v>0.5</v>
      </c>
    </row>
    <row r="10" spans="1:34" ht="15" x14ac:dyDescent="0.25">
      <c r="A10" s="109">
        <v>2</v>
      </c>
      <c r="B10" s="94" t="s">
        <v>167</v>
      </c>
      <c r="C10" s="12"/>
      <c r="D10" s="12">
        <v>1</v>
      </c>
      <c r="E10" s="12">
        <v>1</v>
      </c>
      <c r="F10" s="12">
        <v>1</v>
      </c>
      <c r="G10" s="12">
        <v>1</v>
      </c>
      <c r="H10" s="12">
        <v>1</v>
      </c>
      <c r="I10" s="12">
        <v>1</v>
      </c>
      <c r="J10" s="12">
        <v>1</v>
      </c>
      <c r="K10" s="12">
        <v>1</v>
      </c>
      <c r="L10" s="12">
        <v>1</v>
      </c>
      <c r="M10" s="12">
        <v>1</v>
      </c>
      <c r="N10" s="12">
        <v>1</v>
      </c>
      <c r="O10" s="12">
        <v>1</v>
      </c>
      <c r="P10" s="12">
        <v>1</v>
      </c>
      <c r="Q10" s="12">
        <v>1</v>
      </c>
      <c r="R10" s="12">
        <v>1</v>
      </c>
      <c r="S10" s="12">
        <v>1</v>
      </c>
      <c r="T10" s="12">
        <v>1</v>
      </c>
      <c r="U10" s="12">
        <v>1</v>
      </c>
      <c r="V10" s="12">
        <v>1</v>
      </c>
      <c r="W10" s="12">
        <v>1</v>
      </c>
      <c r="X10" s="12">
        <v>1</v>
      </c>
      <c r="Y10" s="12">
        <v>1</v>
      </c>
      <c r="Z10" s="12">
        <v>1</v>
      </c>
      <c r="AA10" s="12">
        <v>1</v>
      </c>
      <c r="AB10" s="12">
        <v>1</v>
      </c>
      <c r="AC10" s="12">
        <v>1</v>
      </c>
      <c r="AD10" s="12">
        <v>1</v>
      </c>
      <c r="AE10" s="12">
        <v>1</v>
      </c>
      <c r="AF10" s="12">
        <v>1</v>
      </c>
      <c r="AG10" s="12">
        <v>1</v>
      </c>
      <c r="AH10" s="12">
        <v>1</v>
      </c>
    </row>
    <row r="11" spans="1:34" x14ac:dyDescent="0.2">
      <c r="B11" s="116" t="s">
        <v>5</v>
      </c>
      <c r="C11" s="35" t="s">
        <v>24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34" x14ac:dyDescent="0.2">
      <c r="B12" s="4" t="s">
        <v>157</v>
      </c>
      <c r="C12" s="35" t="s">
        <v>23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</row>
    <row r="13" spans="1:34" x14ac:dyDescent="0.2">
      <c r="B13" s="3" t="s">
        <v>7</v>
      </c>
      <c r="C13" s="35" t="s">
        <v>285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x14ac:dyDescent="0.2">
      <c r="B14" s="4" t="s">
        <v>22</v>
      </c>
      <c r="C14" s="35" t="s">
        <v>26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x14ac:dyDescent="0.2">
      <c r="B15" s="4" t="s">
        <v>168</v>
      </c>
      <c r="C15" s="35" t="s">
        <v>287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</row>
    <row r="16" spans="1:34" x14ac:dyDescent="0.2">
      <c r="B16" s="21"/>
      <c r="C16" s="19"/>
      <c r="D16" s="19">
        <v>1</v>
      </c>
      <c r="E16" s="19">
        <v>1</v>
      </c>
      <c r="F16" s="19">
        <v>1</v>
      </c>
      <c r="G16" s="19">
        <v>1</v>
      </c>
      <c r="H16" s="19">
        <v>1</v>
      </c>
      <c r="I16" s="19">
        <v>1</v>
      </c>
      <c r="J16" s="19">
        <v>1</v>
      </c>
      <c r="K16" s="19">
        <v>1</v>
      </c>
      <c r="L16" s="19">
        <v>1</v>
      </c>
      <c r="M16" s="19">
        <v>1</v>
      </c>
      <c r="N16" s="19">
        <v>1</v>
      </c>
      <c r="O16" s="19">
        <v>1</v>
      </c>
      <c r="P16" s="19">
        <v>1</v>
      </c>
      <c r="Q16" s="19">
        <v>1</v>
      </c>
      <c r="R16" s="19">
        <v>0.5</v>
      </c>
      <c r="S16" s="19">
        <v>0.5</v>
      </c>
      <c r="T16" s="19">
        <v>0.5</v>
      </c>
      <c r="U16" s="19">
        <v>0.5</v>
      </c>
      <c r="V16" s="19">
        <v>0.5</v>
      </c>
      <c r="W16" s="19">
        <v>0.3</v>
      </c>
      <c r="X16" s="19">
        <v>0.3</v>
      </c>
      <c r="Y16" s="19">
        <v>0.3</v>
      </c>
      <c r="Z16" s="19">
        <v>1</v>
      </c>
      <c r="AA16" s="19">
        <v>1</v>
      </c>
      <c r="AB16" s="19">
        <v>1</v>
      </c>
      <c r="AC16" s="19">
        <v>1</v>
      </c>
      <c r="AD16" s="19">
        <v>1</v>
      </c>
      <c r="AE16" s="19">
        <v>1</v>
      </c>
      <c r="AF16" s="19">
        <v>1</v>
      </c>
      <c r="AG16" s="19">
        <v>1</v>
      </c>
      <c r="AH16" s="19">
        <v>1</v>
      </c>
    </row>
    <row r="17" spans="1:34" ht="15" x14ac:dyDescent="0.25">
      <c r="A17" s="109">
        <v>3</v>
      </c>
      <c r="B17" s="111" t="s">
        <v>169</v>
      </c>
      <c r="C17" s="12"/>
      <c r="D17" s="12">
        <v>1</v>
      </c>
      <c r="E17" s="12">
        <v>1</v>
      </c>
      <c r="F17" s="12">
        <v>1</v>
      </c>
      <c r="G17" s="12">
        <v>1</v>
      </c>
      <c r="H17" s="12">
        <v>1</v>
      </c>
      <c r="I17" s="12">
        <v>1</v>
      </c>
      <c r="J17" s="12">
        <v>1</v>
      </c>
      <c r="K17" s="12">
        <v>1</v>
      </c>
      <c r="L17" s="12">
        <v>1</v>
      </c>
      <c r="M17" s="12">
        <v>1</v>
      </c>
      <c r="N17" s="12">
        <v>1</v>
      </c>
      <c r="O17" s="12">
        <v>1</v>
      </c>
      <c r="P17" s="12">
        <v>1</v>
      </c>
      <c r="Q17" s="12">
        <v>1</v>
      </c>
      <c r="R17" s="12">
        <v>1</v>
      </c>
      <c r="S17" s="12">
        <v>1</v>
      </c>
      <c r="T17" s="12">
        <v>1</v>
      </c>
      <c r="U17" s="12">
        <v>1</v>
      </c>
      <c r="V17" s="12">
        <v>1</v>
      </c>
      <c r="W17" s="12">
        <v>1</v>
      </c>
      <c r="X17" s="12">
        <v>1</v>
      </c>
      <c r="Y17" s="12">
        <v>1</v>
      </c>
      <c r="Z17" s="12">
        <v>1</v>
      </c>
      <c r="AA17" s="12">
        <v>1</v>
      </c>
      <c r="AB17" s="12">
        <v>1</v>
      </c>
      <c r="AC17" s="12">
        <v>1</v>
      </c>
      <c r="AD17" s="12">
        <v>1</v>
      </c>
      <c r="AE17" s="12">
        <v>1</v>
      </c>
      <c r="AF17" s="12">
        <v>1</v>
      </c>
      <c r="AG17" s="12">
        <v>1</v>
      </c>
      <c r="AH17" s="12">
        <v>1</v>
      </c>
    </row>
    <row r="18" spans="1:34" s="52" customFormat="1" x14ac:dyDescent="0.2">
      <c r="B18" s="117" t="s">
        <v>170</v>
      </c>
      <c r="C18" s="35" t="s">
        <v>27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s="52" customFormat="1" x14ac:dyDescent="0.2">
      <c r="B19" s="17" t="s">
        <v>171</v>
      </c>
      <c r="C19" s="35" t="s">
        <v>286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</row>
    <row r="20" spans="1:34" s="52" customFormat="1" x14ac:dyDescent="0.2">
      <c r="B20" s="4" t="s">
        <v>156</v>
      </c>
      <c r="C20" s="35" t="s">
        <v>286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</row>
    <row r="21" spans="1:34" s="52" customFormat="1" x14ac:dyDescent="0.2">
      <c r="B21" s="21"/>
      <c r="C21" s="19"/>
      <c r="D21" s="19">
        <v>1</v>
      </c>
      <c r="E21" s="19">
        <v>1</v>
      </c>
      <c r="F21" s="19">
        <v>1</v>
      </c>
      <c r="G21" s="19">
        <v>1</v>
      </c>
      <c r="H21" s="19">
        <v>0.5</v>
      </c>
      <c r="I21" s="19">
        <v>0.5</v>
      </c>
      <c r="J21" s="19">
        <v>0.5</v>
      </c>
      <c r="K21" s="19">
        <v>0.5</v>
      </c>
      <c r="L21" s="19">
        <v>0.5</v>
      </c>
      <c r="M21" s="19">
        <v>0.5</v>
      </c>
      <c r="N21" s="19">
        <v>0.5</v>
      </c>
      <c r="O21" s="19">
        <v>0.5</v>
      </c>
      <c r="P21" s="19">
        <v>0.5</v>
      </c>
      <c r="Q21" s="19">
        <v>0.5</v>
      </c>
      <c r="R21" s="19">
        <v>0.5</v>
      </c>
      <c r="S21" s="19">
        <v>0.5</v>
      </c>
      <c r="T21" s="19">
        <v>1</v>
      </c>
      <c r="U21" s="19">
        <v>1</v>
      </c>
      <c r="V21" s="19">
        <v>1</v>
      </c>
      <c r="W21" s="19">
        <v>1</v>
      </c>
      <c r="X21" s="19">
        <v>1</v>
      </c>
      <c r="Y21" s="19">
        <v>1</v>
      </c>
      <c r="Z21" s="19">
        <v>1</v>
      </c>
      <c r="AA21" s="19">
        <v>1</v>
      </c>
      <c r="AB21" s="19">
        <v>1</v>
      </c>
      <c r="AC21" s="19">
        <v>1</v>
      </c>
      <c r="AD21" s="19">
        <v>1</v>
      </c>
      <c r="AE21" s="19">
        <v>1</v>
      </c>
      <c r="AF21" s="19">
        <v>1</v>
      </c>
      <c r="AG21" s="19">
        <v>1</v>
      </c>
      <c r="AH21" s="19">
        <v>1</v>
      </c>
    </row>
    <row r="22" spans="1:34" ht="15" x14ac:dyDescent="0.25">
      <c r="A22" s="109">
        <v>4</v>
      </c>
      <c r="B22" s="94" t="s">
        <v>1</v>
      </c>
      <c r="C22" s="12"/>
      <c r="D22" s="12">
        <v>1</v>
      </c>
      <c r="E22" s="12">
        <v>1</v>
      </c>
      <c r="F22" s="12">
        <v>1</v>
      </c>
      <c r="G22" s="12">
        <v>1</v>
      </c>
      <c r="H22" s="12">
        <v>1</v>
      </c>
      <c r="I22" s="12">
        <v>1</v>
      </c>
      <c r="J22" s="12">
        <v>1</v>
      </c>
      <c r="K22" s="12">
        <v>1</v>
      </c>
      <c r="L22" s="12">
        <v>1</v>
      </c>
      <c r="M22" s="12">
        <v>1</v>
      </c>
      <c r="N22" s="12">
        <v>1</v>
      </c>
      <c r="O22" s="12">
        <v>1</v>
      </c>
      <c r="P22" s="12">
        <v>1</v>
      </c>
      <c r="Q22" s="12">
        <v>1</v>
      </c>
      <c r="R22" s="12">
        <v>1</v>
      </c>
      <c r="S22" s="12">
        <v>1</v>
      </c>
      <c r="T22" s="12">
        <v>1</v>
      </c>
      <c r="U22" s="12">
        <v>1</v>
      </c>
      <c r="V22" s="12">
        <v>1</v>
      </c>
      <c r="W22" s="12">
        <v>1</v>
      </c>
      <c r="X22" s="12">
        <v>1</v>
      </c>
      <c r="Y22" s="12">
        <v>1</v>
      </c>
      <c r="Z22" s="12">
        <v>1</v>
      </c>
      <c r="AA22" s="12">
        <v>1</v>
      </c>
      <c r="AB22" s="12">
        <v>1</v>
      </c>
      <c r="AC22" s="12">
        <v>1</v>
      </c>
      <c r="AD22" s="12">
        <v>1</v>
      </c>
      <c r="AE22" s="12">
        <v>1</v>
      </c>
      <c r="AF22" s="12">
        <v>1</v>
      </c>
      <c r="AG22" s="12">
        <v>1</v>
      </c>
      <c r="AH22" s="12">
        <v>1</v>
      </c>
    </row>
    <row r="23" spans="1:34" x14ac:dyDescent="0.2">
      <c r="B23" s="117" t="s">
        <v>37</v>
      </c>
      <c r="C23" s="35" t="s">
        <v>29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x14ac:dyDescent="0.2">
      <c r="B24" s="4" t="s">
        <v>74</v>
      </c>
      <c r="C24" s="35" t="s">
        <v>80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</row>
    <row r="25" spans="1:34" x14ac:dyDescent="0.2">
      <c r="B25" s="21"/>
      <c r="C25" s="19"/>
      <c r="D25" s="19">
        <v>0.5</v>
      </c>
      <c r="E25" s="19">
        <v>0.5</v>
      </c>
      <c r="F25" s="19">
        <v>0.5</v>
      </c>
      <c r="G25" s="19">
        <v>0.5</v>
      </c>
      <c r="H25" s="19">
        <v>0.5</v>
      </c>
      <c r="I25" s="19">
        <v>0.5</v>
      </c>
      <c r="J25" s="19">
        <v>0.5</v>
      </c>
      <c r="K25" s="19">
        <v>0.5</v>
      </c>
      <c r="L25" s="19">
        <v>0.5</v>
      </c>
      <c r="M25" s="19">
        <v>0.5</v>
      </c>
      <c r="N25" s="19">
        <v>0.5</v>
      </c>
      <c r="O25" s="19">
        <v>0.5</v>
      </c>
      <c r="P25" s="19">
        <v>0.5</v>
      </c>
      <c r="Q25" s="19">
        <v>0.5</v>
      </c>
      <c r="R25" s="19">
        <v>0.5</v>
      </c>
      <c r="S25" s="19">
        <v>0.5</v>
      </c>
      <c r="T25" s="19">
        <v>0.5</v>
      </c>
      <c r="U25" s="19">
        <v>0.5</v>
      </c>
      <c r="V25" s="19">
        <v>0.5</v>
      </c>
      <c r="W25" s="19">
        <v>0.5</v>
      </c>
      <c r="X25" s="19">
        <v>0.5</v>
      </c>
      <c r="Y25" s="19">
        <v>0.5</v>
      </c>
      <c r="Z25" s="19">
        <v>0.5</v>
      </c>
      <c r="AA25" s="19">
        <v>0.5</v>
      </c>
      <c r="AB25" s="19">
        <v>0.5</v>
      </c>
      <c r="AC25" s="19">
        <v>0.5</v>
      </c>
      <c r="AD25" s="19">
        <v>0.5</v>
      </c>
      <c r="AE25" s="19">
        <v>0.5</v>
      </c>
      <c r="AF25" s="19">
        <v>0.5</v>
      </c>
      <c r="AG25" s="19">
        <v>0.5</v>
      </c>
      <c r="AH25" s="19">
        <v>0.5</v>
      </c>
    </row>
    <row r="26" spans="1:34" ht="15" x14ac:dyDescent="0.25">
      <c r="A26" s="109">
        <v>5</v>
      </c>
      <c r="B26" s="94" t="s">
        <v>118</v>
      </c>
      <c r="C26" s="12"/>
      <c r="D26" s="12">
        <v>0.5</v>
      </c>
      <c r="E26" s="12">
        <v>0.5</v>
      </c>
      <c r="F26" s="12">
        <v>0.5</v>
      </c>
      <c r="G26" s="12">
        <v>0.5</v>
      </c>
      <c r="H26" s="12">
        <v>0.5</v>
      </c>
      <c r="I26" s="12">
        <v>0.5</v>
      </c>
      <c r="J26" s="12">
        <v>0.5</v>
      </c>
      <c r="K26" s="12">
        <v>0.5</v>
      </c>
      <c r="L26" s="12">
        <v>0.5</v>
      </c>
      <c r="M26" s="12">
        <v>0.5</v>
      </c>
      <c r="N26" s="12">
        <v>0.5</v>
      </c>
      <c r="O26" s="12">
        <v>0.5</v>
      </c>
      <c r="P26" s="12">
        <v>0.5</v>
      </c>
      <c r="Q26" s="12">
        <v>0.5</v>
      </c>
      <c r="R26" s="12">
        <v>0.5</v>
      </c>
      <c r="S26" s="12">
        <v>0.5</v>
      </c>
      <c r="T26" s="12">
        <v>0.5</v>
      </c>
      <c r="U26" s="12">
        <v>0.5</v>
      </c>
      <c r="V26" s="12">
        <v>0.5</v>
      </c>
      <c r="W26" s="12">
        <v>0.5</v>
      </c>
      <c r="X26" s="12">
        <v>0.5</v>
      </c>
      <c r="Y26" s="12">
        <v>0.5</v>
      </c>
      <c r="Z26" s="12">
        <v>0.5</v>
      </c>
      <c r="AA26" s="12">
        <v>0.5</v>
      </c>
      <c r="AB26" s="12">
        <v>0.5</v>
      </c>
      <c r="AC26" s="12">
        <v>0.5</v>
      </c>
      <c r="AD26" s="12">
        <v>0.5</v>
      </c>
      <c r="AE26" s="12">
        <v>0.5</v>
      </c>
      <c r="AF26" s="12">
        <v>0.5</v>
      </c>
      <c r="AG26" s="12">
        <v>0.5</v>
      </c>
      <c r="AH26" s="12">
        <v>0.5</v>
      </c>
    </row>
    <row r="27" spans="1:34" x14ac:dyDescent="0.2">
      <c r="B27" s="118" t="s">
        <v>117</v>
      </c>
      <c r="C27" s="35" t="s">
        <v>116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x14ac:dyDescent="0.2">
      <c r="B28" s="4" t="s">
        <v>120</v>
      </c>
      <c r="C28" s="35" t="s">
        <v>119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x14ac:dyDescent="0.2">
      <c r="B29" s="4" t="s">
        <v>166</v>
      </c>
      <c r="C29" s="35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</row>
    <row r="30" spans="1:34" x14ac:dyDescent="0.2">
      <c r="B30" s="21"/>
      <c r="C30" s="19"/>
      <c r="D30" s="19">
        <f>'[1]01'!$G$7</f>
        <v>0.5</v>
      </c>
      <c r="E30" s="19">
        <f>'[1]01'!$G$7</f>
        <v>0.5</v>
      </c>
      <c r="F30" s="19">
        <f>'[1]01'!$G$7</f>
        <v>0.5</v>
      </c>
      <c r="G30" s="19">
        <f>'[1]01'!$G$7</f>
        <v>0.5</v>
      </c>
      <c r="H30" s="19">
        <f>'[1]01'!$G$7</f>
        <v>0.5</v>
      </c>
      <c r="I30" s="19">
        <f>'[1]01'!$G$7</f>
        <v>0.5</v>
      </c>
      <c r="J30" s="19">
        <f>'[1]01'!$G$7</f>
        <v>0.5</v>
      </c>
      <c r="K30" s="19">
        <f>'[1]01'!$G$7</f>
        <v>0.5</v>
      </c>
      <c r="L30" s="19">
        <f>'[1]01'!$G$7</f>
        <v>0.5</v>
      </c>
      <c r="M30" s="19">
        <f>'[1]01'!$G$7</f>
        <v>0.5</v>
      </c>
      <c r="N30" s="19">
        <f>'[1]01'!$G$7</f>
        <v>0.5</v>
      </c>
      <c r="O30" s="19">
        <f>'[1]01'!$G$7</f>
        <v>0.5</v>
      </c>
      <c r="P30" s="19">
        <f>'[1]01'!$G$7</f>
        <v>0.5</v>
      </c>
      <c r="Q30" s="19">
        <f>'[1]01'!$G$7</f>
        <v>0.5</v>
      </c>
      <c r="R30" s="19">
        <f>'[1]01'!$G$7</f>
        <v>0.5</v>
      </c>
      <c r="S30" s="19">
        <f>'[1]01'!$G$7</f>
        <v>0.5</v>
      </c>
      <c r="T30" s="19">
        <f>'[1]01'!$G$7</f>
        <v>0.5</v>
      </c>
      <c r="U30" s="19">
        <f>'[1]01'!$G$7</f>
        <v>0.5</v>
      </c>
      <c r="V30" s="19">
        <f>'[1]01'!$G$7</f>
        <v>0.5</v>
      </c>
      <c r="W30" s="19">
        <f>'[1]01'!$G$7</f>
        <v>0.5</v>
      </c>
      <c r="X30" s="19">
        <f>'[1]01'!$G$7</f>
        <v>0.5</v>
      </c>
      <c r="Y30" s="19">
        <f>'[1]01'!$G$7</f>
        <v>0.5</v>
      </c>
      <c r="Z30" s="19">
        <f>'[1]01'!$G$7</f>
        <v>0.5</v>
      </c>
      <c r="AA30" s="19">
        <f>'[1]01'!$G$7</f>
        <v>0.5</v>
      </c>
      <c r="AB30" s="19">
        <f>'[1]01'!$G$7</f>
        <v>0.5</v>
      </c>
      <c r="AC30" s="19">
        <f>'[1]01'!$G$7</f>
        <v>0.5</v>
      </c>
      <c r="AD30" s="19">
        <f>'[1]01'!$G$7</f>
        <v>0.5</v>
      </c>
      <c r="AE30" s="19">
        <f>'[1]01'!$G$7</f>
        <v>0.5</v>
      </c>
      <c r="AF30" s="19">
        <f>'[1]01'!$G$7</f>
        <v>0.5</v>
      </c>
      <c r="AG30" s="19">
        <f>'[1]01'!$G$7</f>
        <v>0.5</v>
      </c>
      <c r="AH30" s="19">
        <f>'[1]01'!$G$7</f>
        <v>0.5</v>
      </c>
    </row>
    <row r="31" spans="1:34" ht="15" x14ac:dyDescent="0.25">
      <c r="A31" s="109">
        <v>6</v>
      </c>
      <c r="B31" s="94" t="s">
        <v>299</v>
      </c>
      <c r="C31" s="12"/>
      <c r="D31" s="12">
        <v>0.5</v>
      </c>
      <c r="E31" s="12">
        <v>0.5</v>
      </c>
      <c r="F31" s="12">
        <v>0.5</v>
      </c>
      <c r="G31" s="12">
        <v>0.5</v>
      </c>
      <c r="H31" s="12">
        <v>0.5</v>
      </c>
      <c r="I31" s="12">
        <v>0.5</v>
      </c>
      <c r="J31" s="12">
        <v>0.5</v>
      </c>
      <c r="K31" s="12">
        <v>0.5</v>
      </c>
      <c r="L31" s="12">
        <v>0.5</v>
      </c>
      <c r="M31" s="12">
        <v>0.5</v>
      </c>
      <c r="N31" s="12">
        <v>0.5</v>
      </c>
      <c r="O31" s="12">
        <v>0.5</v>
      </c>
      <c r="P31" s="12">
        <v>0.5</v>
      </c>
      <c r="Q31" s="12">
        <v>0.5</v>
      </c>
      <c r="R31" s="12">
        <v>0.5</v>
      </c>
      <c r="S31" s="12">
        <v>0.5</v>
      </c>
      <c r="T31" s="12">
        <v>0.5</v>
      </c>
      <c r="U31" s="12">
        <v>0.5</v>
      </c>
      <c r="V31" s="12">
        <v>0.5</v>
      </c>
      <c r="W31" s="12">
        <v>0.5</v>
      </c>
      <c r="X31" s="12">
        <v>0.5</v>
      </c>
      <c r="Y31" s="12">
        <v>0.5</v>
      </c>
      <c r="Z31" s="12">
        <v>0.5</v>
      </c>
      <c r="AA31" s="12">
        <v>0.5</v>
      </c>
      <c r="AB31" s="12">
        <v>0.5</v>
      </c>
      <c r="AC31" s="12">
        <v>0.5</v>
      </c>
      <c r="AD31" s="12">
        <v>0.5</v>
      </c>
      <c r="AE31" s="12">
        <v>0.5</v>
      </c>
      <c r="AF31" s="12">
        <v>0.5</v>
      </c>
      <c r="AG31" s="12">
        <v>0.5</v>
      </c>
      <c r="AH31" s="12">
        <v>0.5</v>
      </c>
    </row>
    <row r="32" spans="1:34" x14ac:dyDescent="0.2">
      <c r="B32" s="118" t="s">
        <v>319</v>
      </c>
      <c r="C32" s="35" t="s">
        <v>300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1:35" x14ac:dyDescent="0.2">
      <c r="B33" s="10" t="s">
        <v>301</v>
      </c>
      <c r="C33" s="35" t="s">
        <v>302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1:35" x14ac:dyDescent="0.2">
      <c r="B34" s="10" t="s">
        <v>304</v>
      </c>
      <c r="C34" s="35" t="s">
        <v>306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1:35" x14ac:dyDescent="0.2">
      <c r="B35" s="29" t="s">
        <v>305</v>
      </c>
      <c r="C35" s="30" t="s">
        <v>307</v>
      </c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</row>
    <row r="36" spans="1:35" x14ac:dyDescent="0.2">
      <c r="B36" s="21"/>
      <c r="C36" s="22"/>
      <c r="D36" s="19">
        <f>'[1]01'!$G$19</f>
        <v>0.5</v>
      </c>
      <c r="E36" s="19">
        <f>'[1]01'!$G$19</f>
        <v>0.5</v>
      </c>
      <c r="F36" s="19">
        <f>'[1]01'!$G$19</f>
        <v>0.5</v>
      </c>
      <c r="G36" s="19">
        <f>'[1]01'!$G$19</f>
        <v>0.5</v>
      </c>
      <c r="H36" s="19">
        <v>0.5</v>
      </c>
      <c r="I36" s="19">
        <v>0.5</v>
      </c>
      <c r="J36" s="19">
        <v>0.5</v>
      </c>
      <c r="K36" s="19">
        <v>0.5</v>
      </c>
      <c r="L36" s="19">
        <v>0.5</v>
      </c>
      <c r="M36" s="19">
        <v>0.5</v>
      </c>
      <c r="N36" s="19">
        <v>0.5</v>
      </c>
      <c r="O36" s="19">
        <v>0.5</v>
      </c>
      <c r="P36" s="19">
        <v>0.5</v>
      </c>
      <c r="Q36" s="19">
        <v>0.5</v>
      </c>
      <c r="R36" s="19">
        <v>0.5</v>
      </c>
      <c r="S36" s="19">
        <v>0.5</v>
      </c>
      <c r="T36" s="19">
        <v>0.5</v>
      </c>
      <c r="U36" s="19">
        <v>0.5</v>
      </c>
      <c r="V36" s="19">
        <v>0.5</v>
      </c>
      <c r="W36" s="19">
        <v>0.5</v>
      </c>
      <c r="X36" s="19">
        <v>0.5</v>
      </c>
      <c r="Y36" s="19">
        <v>0.5</v>
      </c>
      <c r="Z36" s="19">
        <v>0.5</v>
      </c>
      <c r="AA36" s="19">
        <v>0.5</v>
      </c>
      <c r="AB36" s="19">
        <v>0.5</v>
      </c>
      <c r="AC36" s="19">
        <v>0.5</v>
      </c>
      <c r="AD36" s="19">
        <v>0.5</v>
      </c>
      <c r="AE36" s="19">
        <v>0.5</v>
      </c>
      <c r="AF36" s="19">
        <f>'[1]01'!$G$19</f>
        <v>0.5</v>
      </c>
      <c r="AG36" s="19">
        <f>'[1]01'!$G$19</f>
        <v>0.5</v>
      </c>
      <c r="AH36" s="19">
        <f>'[1]01'!$G$19</f>
        <v>0.5</v>
      </c>
    </row>
    <row r="37" spans="1:35" ht="15" x14ac:dyDescent="0.25">
      <c r="A37" s="109">
        <v>7</v>
      </c>
      <c r="B37" s="94" t="s">
        <v>303</v>
      </c>
      <c r="C37" s="12"/>
      <c r="D37" s="12">
        <v>0.5</v>
      </c>
      <c r="E37" s="12">
        <v>0.5</v>
      </c>
      <c r="F37" s="12">
        <v>0.5</v>
      </c>
      <c r="G37" s="12">
        <v>0.5</v>
      </c>
      <c r="H37" s="12">
        <v>0.5</v>
      </c>
      <c r="I37" s="12">
        <v>0.5</v>
      </c>
      <c r="J37" s="12">
        <v>0.5</v>
      </c>
      <c r="K37" s="12">
        <v>0.5</v>
      </c>
      <c r="L37" s="12">
        <v>0.5</v>
      </c>
      <c r="M37" s="12">
        <v>0.5</v>
      </c>
      <c r="N37" s="12">
        <v>0.5</v>
      </c>
      <c r="O37" s="12">
        <v>0.5</v>
      </c>
      <c r="P37" s="12">
        <v>0.5</v>
      </c>
      <c r="Q37" s="12">
        <v>0.5</v>
      </c>
      <c r="R37" s="12">
        <v>0.5</v>
      </c>
      <c r="S37" s="12">
        <v>0.5</v>
      </c>
      <c r="T37" s="12">
        <v>0.5</v>
      </c>
      <c r="U37" s="12">
        <v>0.5</v>
      </c>
      <c r="V37" s="12">
        <v>0.5</v>
      </c>
      <c r="W37" s="12">
        <v>0.5</v>
      </c>
      <c r="X37" s="12">
        <v>0.5</v>
      </c>
      <c r="Y37" s="12">
        <v>0.5</v>
      </c>
      <c r="Z37" s="12">
        <v>0.5</v>
      </c>
      <c r="AA37" s="12">
        <v>0.5</v>
      </c>
      <c r="AB37" s="12">
        <v>0.5</v>
      </c>
      <c r="AC37" s="12">
        <v>0.5</v>
      </c>
      <c r="AD37" s="12">
        <v>0.5</v>
      </c>
      <c r="AE37" s="12">
        <v>0.5</v>
      </c>
      <c r="AF37" s="12">
        <v>0.5</v>
      </c>
      <c r="AG37" s="12">
        <v>0.5</v>
      </c>
      <c r="AH37" s="12">
        <v>0.5</v>
      </c>
    </row>
    <row r="38" spans="1:35" x14ac:dyDescent="0.2">
      <c r="B38" s="118" t="s">
        <v>301</v>
      </c>
      <c r="C38" s="35" t="s">
        <v>309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</row>
    <row r="39" spans="1:35" x14ac:dyDescent="0.2">
      <c r="B39" s="10" t="s">
        <v>304</v>
      </c>
      <c r="C39" s="35" t="s">
        <v>310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</row>
    <row r="40" spans="1:35" x14ac:dyDescent="0.2">
      <c r="B40" s="29" t="s">
        <v>305</v>
      </c>
      <c r="C40" s="35" t="s">
        <v>308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</row>
    <row r="41" spans="1:35" x14ac:dyDescent="0.2">
      <c r="B41" s="29" t="s">
        <v>233</v>
      </c>
      <c r="C41" s="30" t="s">
        <v>318</v>
      </c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</row>
    <row r="42" spans="1:35" ht="15" thickBot="1" x14ac:dyDescent="0.25">
      <c r="B42" s="21"/>
      <c r="C42" s="22"/>
      <c r="D42" s="19">
        <f>'[1]01'!$G$20</f>
        <v>0.5</v>
      </c>
      <c r="E42" s="19">
        <f>'[1]01'!$G$20</f>
        <v>0.5</v>
      </c>
      <c r="F42" s="19">
        <f>'[1]01'!$G$20</f>
        <v>0.5</v>
      </c>
      <c r="G42" s="19">
        <f>'[1]01'!$G$20</f>
        <v>0.5</v>
      </c>
      <c r="H42" s="19">
        <v>0.3</v>
      </c>
      <c r="I42" s="19">
        <v>0.5</v>
      </c>
      <c r="J42" s="19">
        <v>0.5</v>
      </c>
      <c r="K42" s="19">
        <v>0.5</v>
      </c>
      <c r="L42" s="19">
        <v>0.5</v>
      </c>
      <c r="M42" s="19">
        <v>0.5</v>
      </c>
      <c r="N42" s="19">
        <v>0.5</v>
      </c>
      <c r="O42" s="19">
        <v>0.5</v>
      </c>
      <c r="P42" s="19">
        <v>0.5</v>
      </c>
      <c r="Q42" s="19">
        <v>0.5</v>
      </c>
      <c r="R42" s="19">
        <v>0.5</v>
      </c>
      <c r="S42" s="19">
        <v>0.5</v>
      </c>
      <c r="T42" s="19">
        <v>0.5</v>
      </c>
      <c r="U42" s="19">
        <v>0.5</v>
      </c>
      <c r="V42" s="19">
        <v>0.5</v>
      </c>
      <c r="W42" s="19">
        <v>0.5</v>
      </c>
      <c r="X42" s="19">
        <v>0.5</v>
      </c>
      <c r="Y42" s="19">
        <v>0.5</v>
      </c>
      <c r="Z42" s="19">
        <f>'[1]01'!$G$20</f>
        <v>0.5</v>
      </c>
      <c r="AA42" s="19">
        <f>'[1]01'!$G$20</f>
        <v>0.5</v>
      </c>
      <c r="AB42" s="19">
        <f>'[1]01'!$G$20</f>
        <v>0.5</v>
      </c>
      <c r="AC42" s="19">
        <f>'[1]01'!$G$20</f>
        <v>0.5</v>
      </c>
      <c r="AD42" s="19">
        <f>'[1]01'!$G$20</f>
        <v>0.5</v>
      </c>
      <c r="AE42" s="19">
        <f>'[1]01'!$G$20</f>
        <v>0.5</v>
      </c>
      <c r="AF42" s="19">
        <f>'[1]01'!$G$20</f>
        <v>0.5</v>
      </c>
      <c r="AG42" s="19">
        <f>'[1]01'!$G$20</f>
        <v>0.5</v>
      </c>
      <c r="AH42" s="19">
        <f>'[1]01'!$G$20</f>
        <v>0.5</v>
      </c>
    </row>
    <row r="43" spans="1:35" ht="15" thickTop="1" x14ac:dyDescent="0.2">
      <c r="B43" s="115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</row>
    <row r="44" spans="1:35" ht="15" x14ac:dyDescent="0.25">
      <c r="B44" s="109" t="s">
        <v>213</v>
      </c>
      <c r="C44" s="54"/>
      <c r="D44" s="54">
        <f>D4+D10+D17+D22+D26+D31+D37</f>
        <v>5</v>
      </c>
      <c r="E44" s="54">
        <f t="shared" ref="E44" si="0">E4+E10+E17+E22+E26+E31+E37</f>
        <v>5</v>
      </c>
      <c r="F44" s="54">
        <f t="shared" ref="F44" si="1">F4+F10+F17+F22+F26+F31+F37</f>
        <v>5</v>
      </c>
      <c r="G44" s="54">
        <f t="shared" ref="G44" si="2">G4+G10+G17+G22+G26+G31+G37</f>
        <v>5</v>
      </c>
      <c r="H44" s="54">
        <f t="shared" ref="H44" si="3">H4+H10+H17+H22+H26+H31+H37</f>
        <v>5</v>
      </c>
      <c r="I44" s="54">
        <f t="shared" ref="I44" si="4">I4+I10+I17+I22+I26+I31+I37</f>
        <v>5</v>
      </c>
      <c r="J44" s="54">
        <f t="shared" ref="J44" si="5">J4+J10+J17+J22+J26+J31+J37</f>
        <v>5</v>
      </c>
      <c r="K44" s="54">
        <f t="shared" ref="K44" si="6">K4+K10+K17+K22+K26+K31+K37</f>
        <v>5</v>
      </c>
      <c r="L44" s="54">
        <f t="shared" ref="L44:AG44" si="7">L4+L10+L17+L22+L26+L31+L37</f>
        <v>5</v>
      </c>
      <c r="M44" s="54">
        <f t="shared" ref="M44:AH44" si="8">M4+M10+M17+M22+M26+M31+M37</f>
        <v>5</v>
      </c>
      <c r="N44" s="54">
        <f t="shared" ref="N44:AB44" si="9">N4+N10+N17+N22+N26+N31+N37</f>
        <v>5</v>
      </c>
      <c r="O44" s="54">
        <f t="shared" ref="O44:AC44" si="10">O4+O10+O17+O22+O26+O31+O37</f>
        <v>5</v>
      </c>
      <c r="P44" s="54">
        <f t="shared" ref="P44:AD44" si="11">P4+P10+P17+P22+P26+P31+P37</f>
        <v>5</v>
      </c>
      <c r="Q44" s="54">
        <f t="shared" ref="Q44:AE44" si="12">Q4+Q10+Q17+Q22+Q26+Q31+Q37</f>
        <v>5</v>
      </c>
      <c r="R44" s="54">
        <f t="shared" ref="R44" si="13">R4+R10+R17+R22+R26+R31+R37</f>
        <v>5</v>
      </c>
      <c r="S44" s="54">
        <f t="shared" si="7"/>
        <v>5</v>
      </c>
      <c r="T44" s="54">
        <f t="shared" si="8"/>
        <v>5</v>
      </c>
      <c r="U44" s="54">
        <f t="shared" si="9"/>
        <v>5</v>
      </c>
      <c r="V44" s="54">
        <f t="shared" si="10"/>
        <v>5</v>
      </c>
      <c r="W44" s="54">
        <f t="shared" si="11"/>
        <v>5</v>
      </c>
      <c r="X44" s="54">
        <f t="shared" si="12"/>
        <v>5</v>
      </c>
      <c r="Y44" s="54">
        <f t="shared" ref="Y44" si="14">Y4+Y10+Y17+Y22+Y26+Y31+Y37</f>
        <v>5</v>
      </c>
      <c r="Z44" s="54">
        <f t="shared" si="7"/>
        <v>5</v>
      </c>
      <c r="AA44" s="54">
        <f t="shared" si="8"/>
        <v>5</v>
      </c>
      <c r="AB44" s="54">
        <f t="shared" si="9"/>
        <v>5</v>
      </c>
      <c r="AC44" s="54">
        <f t="shared" si="10"/>
        <v>5</v>
      </c>
      <c r="AD44" s="54">
        <f t="shared" si="11"/>
        <v>5</v>
      </c>
      <c r="AE44" s="54">
        <f t="shared" si="12"/>
        <v>5</v>
      </c>
      <c r="AF44" s="54">
        <f t="shared" ref="AF44" si="15">AF4+AF10+AF17+AF22+AF26+AF31+AF37</f>
        <v>5</v>
      </c>
      <c r="AG44" s="54">
        <f t="shared" si="7"/>
        <v>5</v>
      </c>
      <c r="AH44" s="54">
        <f t="shared" si="8"/>
        <v>5</v>
      </c>
      <c r="AI44" s="25">
        <f>SUM(D44:AH44)</f>
        <v>155</v>
      </c>
    </row>
    <row r="45" spans="1:35" ht="15" thickBot="1" x14ac:dyDescent="0.25">
      <c r="B45" s="119" t="s">
        <v>214</v>
      </c>
      <c r="C45" s="56"/>
      <c r="D45" s="56">
        <f>D9+D16+D21+D25+D30+D36+D42</f>
        <v>4.5</v>
      </c>
      <c r="E45" s="56">
        <f t="shared" ref="E45" si="16">E9+E16+E21+E25+E30+E36+E42</f>
        <v>4.5</v>
      </c>
      <c r="F45" s="56">
        <f t="shared" ref="F45" si="17">F9+F16+F21+F25+F30+F36+F42</f>
        <v>4.5</v>
      </c>
      <c r="G45" s="56">
        <f t="shared" ref="G45" si="18">G9+G16+G21+G25+G30+G36+G42</f>
        <v>4.5</v>
      </c>
      <c r="H45" s="56">
        <f t="shared" ref="H45" si="19">H9+H16+H21+H25+H30+H36+H42</f>
        <v>3.8</v>
      </c>
      <c r="I45" s="56">
        <f t="shared" ref="I45" si="20">I9+I16+I21+I25+I30+I36+I42</f>
        <v>4</v>
      </c>
      <c r="J45" s="56">
        <f t="shared" ref="J45" si="21">J9+J16+J21+J25+J30+J36+J42</f>
        <v>4</v>
      </c>
      <c r="K45" s="56">
        <f t="shared" ref="K45" si="22">K9+K16+K21+K25+K30+K36+K42</f>
        <v>4</v>
      </c>
      <c r="L45" s="56">
        <f t="shared" ref="L45:AG45" si="23">L9+L16+L21+L25+L30+L36+L42</f>
        <v>4</v>
      </c>
      <c r="M45" s="56">
        <f t="shared" ref="M45:AH45" si="24">M9+M16+M21+M25+M30+M36+M42</f>
        <v>4</v>
      </c>
      <c r="N45" s="56">
        <f t="shared" ref="N45:AB45" si="25">N9+N16+N21+N25+N30+N36+N42</f>
        <v>4</v>
      </c>
      <c r="O45" s="56">
        <f t="shared" ref="O45:AC45" si="26">O9+O16+O21+O25+O30+O36+O42</f>
        <v>4</v>
      </c>
      <c r="P45" s="56">
        <f t="shared" ref="P45:AD45" si="27">P9+P16+P21+P25+P30+P36+P42</f>
        <v>4</v>
      </c>
      <c r="Q45" s="56">
        <f t="shared" ref="Q45:AE45" si="28">Q9+Q16+Q21+Q25+Q30+Q36+Q42</f>
        <v>4</v>
      </c>
      <c r="R45" s="56">
        <f t="shared" ref="R45" si="29">R9+R16+R21+R25+R30+R36+R42</f>
        <v>3.5</v>
      </c>
      <c r="S45" s="56">
        <f t="shared" si="23"/>
        <v>3.5</v>
      </c>
      <c r="T45" s="56">
        <f t="shared" si="24"/>
        <v>4</v>
      </c>
      <c r="U45" s="56">
        <f t="shared" si="25"/>
        <v>4</v>
      </c>
      <c r="V45" s="56">
        <f t="shared" si="26"/>
        <v>4</v>
      </c>
      <c r="W45" s="56">
        <f t="shared" si="27"/>
        <v>3.8</v>
      </c>
      <c r="X45" s="56">
        <f t="shared" si="28"/>
        <v>3.8</v>
      </c>
      <c r="Y45" s="56">
        <f t="shared" ref="Y45" si="30">Y9+Y16+Y21+Y25+Y30+Y36+Y42</f>
        <v>3.8</v>
      </c>
      <c r="Z45" s="56">
        <f t="shared" si="23"/>
        <v>4.5</v>
      </c>
      <c r="AA45" s="56">
        <f t="shared" si="24"/>
        <v>4.5</v>
      </c>
      <c r="AB45" s="56">
        <f t="shared" si="25"/>
        <v>4.5</v>
      </c>
      <c r="AC45" s="56">
        <f t="shared" si="26"/>
        <v>4.5</v>
      </c>
      <c r="AD45" s="56">
        <f t="shared" si="27"/>
        <v>4.5</v>
      </c>
      <c r="AE45" s="56">
        <f t="shared" si="28"/>
        <v>4.5</v>
      </c>
      <c r="AF45" s="56">
        <f t="shared" ref="AF45" si="31">AF9+AF16+AF21+AF25+AF30+AF36+AF42</f>
        <v>4.5</v>
      </c>
      <c r="AG45" s="56">
        <f t="shared" si="23"/>
        <v>4.5</v>
      </c>
      <c r="AH45" s="56">
        <f t="shared" si="24"/>
        <v>4.5</v>
      </c>
      <c r="AI45" s="25">
        <f>SUM(D45:AH45)</f>
        <v>128.69999999999999</v>
      </c>
    </row>
    <row r="46" spans="1:35" ht="15" thickTop="1" x14ac:dyDescent="0.2"/>
  </sheetData>
  <mergeCells count="1">
    <mergeCell ref="D3:AH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7"/>
  <sheetViews>
    <sheetView topLeftCell="C1" zoomScale="60" zoomScaleNormal="60" workbookViewId="0">
      <pane ySplit="2" topLeftCell="A32" activePane="bottomLeft" state="frozen"/>
      <selection pane="bottomLeft" activeCell="L53" sqref="L53:AC53"/>
    </sheetView>
  </sheetViews>
  <sheetFormatPr defaultColWidth="9.125" defaultRowHeight="14.25" x14ac:dyDescent="0.2"/>
  <cols>
    <col min="1" max="1" width="3.875" style="48" bestFit="1" customWidth="1"/>
    <col min="2" max="2" width="30.625" style="48" bestFit="1" customWidth="1"/>
    <col min="3" max="3" width="57.25" style="48" bestFit="1" customWidth="1"/>
    <col min="4" max="34" width="5.875" style="48" bestFit="1" customWidth="1"/>
    <col min="35" max="16384" width="9.125" style="48"/>
  </cols>
  <sheetData>
    <row r="1" spans="1:34" ht="15" thickBot="1" x14ac:dyDescent="0.25"/>
    <row r="2" spans="1:34" ht="15" thickBot="1" x14ac:dyDescent="0.25">
      <c r="D2" s="125">
        <v>1</v>
      </c>
      <c r="E2" s="126">
        <v>2</v>
      </c>
      <c r="F2" s="127">
        <v>3</v>
      </c>
      <c r="G2" s="127">
        <v>4</v>
      </c>
      <c r="H2" s="127">
        <v>5</v>
      </c>
      <c r="I2" s="125">
        <v>6</v>
      </c>
      <c r="J2" s="126">
        <v>7</v>
      </c>
      <c r="K2" s="127">
        <v>8</v>
      </c>
      <c r="L2" s="127">
        <v>9</v>
      </c>
      <c r="M2" s="127">
        <v>10</v>
      </c>
      <c r="N2" s="125">
        <v>11</v>
      </c>
      <c r="O2" s="126">
        <v>12</v>
      </c>
      <c r="P2" s="127">
        <v>13</v>
      </c>
      <c r="Q2" s="127">
        <v>14</v>
      </c>
      <c r="R2" s="127">
        <v>15</v>
      </c>
      <c r="S2" s="125">
        <v>16</v>
      </c>
      <c r="T2" s="126">
        <v>17</v>
      </c>
      <c r="U2" s="127">
        <v>18</v>
      </c>
      <c r="V2" s="127">
        <v>19</v>
      </c>
      <c r="W2" s="127">
        <v>20</v>
      </c>
      <c r="X2" s="125">
        <v>21</v>
      </c>
      <c r="Y2" s="126">
        <v>22</v>
      </c>
      <c r="Z2" s="127">
        <v>23</v>
      </c>
      <c r="AA2" s="127">
        <v>24</v>
      </c>
      <c r="AB2" s="127">
        <v>25</v>
      </c>
      <c r="AC2" s="125">
        <v>26</v>
      </c>
      <c r="AD2" s="127">
        <v>27</v>
      </c>
      <c r="AE2" s="127">
        <v>28</v>
      </c>
      <c r="AF2" s="127">
        <v>29</v>
      </c>
      <c r="AG2" s="127">
        <v>30</v>
      </c>
      <c r="AH2" s="125">
        <v>31</v>
      </c>
    </row>
    <row r="3" spans="1:34" ht="21.75" thickTop="1" thickBot="1" x14ac:dyDescent="0.25">
      <c r="B3" s="128" t="s">
        <v>38</v>
      </c>
      <c r="C3" s="129" t="s">
        <v>42</v>
      </c>
      <c r="D3" s="185" t="s">
        <v>215</v>
      </c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</row>
    <row r="4" spans="1:34" ht="15.75" thickTop="1" x14ac:dyDescent="0.2">
      <c r="A4" s="123">
        <v>1</v>
      </c>
      <c r="B4" s="122" t="s">
        <v>19</v>
      </c>
      <c r="C4" s="130"/>
      <c r="D4" s="130">
        <v>1</v>
      </c>
      <c r="E4" s="130">
        <v>1</v>
      </c>
      <c r="F4" s="130">
        <v>1</v>
      </c>
      <c r="G4" s="130">
        <v>1</v>
      </c>
      <c r="H4" s="130">
        <v>1</v>
      </c>
      <c r="I4" s="130">
        <v>1</v>
      </c>
      <c r="J4" s="130">
        <v>1</v>
      </c>
      <c r="K4" s="130">
        <v>1</v>
      </c>
      <c r="L4" s="130">
        <v>1</v>
      </c>
      <c r="M4" s="130">
        <v>1</v>
      </c>
      <c r="N4" s="130">
        <v>1</v>
      </c>
      <c r="O4" s="130">
        <v>1</v>
      </c>
      <c r="P4" s="130">
        <v>1</v>
      </c>
      <c r="Q4" s="130">
        <v>1</v>
      </c>
      <c r="R4" s="130">
        <v>1</v>
      </c>
      <c r="S4" s="130">
        <v>1</v>
      </c>
      <c r="T4" s="130">
        <v>1</v>
      </c>
      <c r="U4" s="130">
        <v>1</v>
      </c>
      <c r="V4" s="130">
        <v>1</v>
      </c>
      <c r="W4" s="130">
        <v>1</v>
      </c>
      <c r="X4" s="130">
        <v>1</v>
      </c>
      <c r="Y4" s="130">
        <v>1</v>
      </c>
      <c r="Z4" s="130">
        <v>1</v>
      </c>
      <c r="AA4" s="130">
        <v>1</v>
      </c>
      <c r="AB4" s="130">
        <v>1</v>
      </c>
      <c r="AC4" s="130">
        <v>1</v>
      </c>
      <c r="AD4" s="130">
        <v>1</v>
      </c>
      <c r="AE4" s="130">
        <v>1</v>
      </c>
      <c r="AF4" s="130">
        <v>1</v>
      </c>
      <c r="AG4" s="130">
        <v>1</v>
      </c>
      <c r="AH4" s="130">
        <v>1</v>
      </c>
    </row>
    <row r="5" spans="1:34" x14ac:dyDescent="0.2">
      <c r="B5" s="131" t="s">
        <v>19</v>
      </c>
      <c r="C5" s="132" t="s">
        <v>285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</row>
    <row r="6" spans="1:34" x14ac:dyDescent="0.2">
      <c r="B6" s="133" t="s">
        <v>32</v>
      </c>
      <c r="C6" s="132" t="s">
        <v>23</v>
      </c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</row>
    <row r="7" spans="1:34" x14ac:dyDescent="0.2">
      <c r="B7" s="133" t="s">
        <v>20</v>
      </c>
      <c r="C7" s="132" t="s">
        <v>23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</row>
    <row r="8" spans="1:34" x14ac:dyDescent="0.2">
      <c r="B8" s="133" t="s">
        <v>156</v>
      </c>
      <c r="C8" s="132" t="s">
        <v>286</v>
      </c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</row>
    <row r="9" spans="1:34" x14ac:dyDescent="0.2">
      <c r="B9" s="134"/>
      <c r="C9" s="135"/>
      <c r="D9" s="135">
        <v>1</v>
      </c>
      <c r="E9" s="135">
        <v>1</v>
      </c>
      <c r="F9" s="135">
        <v>1</v>
      </c>
      <c r="G9" s="135">
        <v>1</v>
      </c>
      <c r="H9" s="135">
        <v>1</v>
      </c>
      <c r="I9" s="135">
        <v>1</v>
      </c>
      <c r="J9" s="135">
        <v>1</v>
      </c>
      <c r="K9" s="135">
        <v>1</v>
      </c>
      <c r="L9" s="135">
        <v>0.6</v>
      </c>
      <c r="M9" s="135">
        <v>1</v>
      </c>
      <c r="N9" s="135">
        <v>1</v>
      </c>
      <c r="O9" s="135">
        <v>1</v>
      </c>
      <c r="P9" s="135">
        <v>0.6</v>
      </c>
      <c r="Q9" s="135">
        <v>0.6</v>
      </c>
      <c r="R9" s="135">
        <v>0.6</v>
      </c>
      <c r="S9" s="135">
        <v>0.6</v>
      </c>
      <c r="T9" s="135">
        <v>0.6</v>
      </c>
      <c r="U9" s="135">
        <v>1</v>
      </c>
      <c r="V9" s="135">
        <v>1</v>
      </c>
      <c r="W9" s="135">
        <v>0.3</v>
      </c>
      <c r="X9" s="135">
        <v>0.3</v>
      </c>
      <c r="Y9" s="135">
        <v>0.3</v>
      </c>
      <c r="Z9" s="135">
        <v>1</v>
      </c>
      <c r="AA9" s="135">
        <v>1</v>
      </c>
      <c r="AB9" s="135">
        <v>0.6</v>
      </c>
      <c r="AC9" s="135">
        <v>0.6</v>
      </c>
      <c r="AD9" s="135">
        <v>0.6</v>
      </c>
      <c r="AE9" s="135">
        <v>0.6</v>
      </c>
      <c r="AF9" s="135">
        <v>0.6</v>
      </c>
      <c r="AG9" s="135">
        <v>1</v>
      </c>
      <c r="AH9" s="135">
        <v>1</v>
      </c>
    </row>
    <row r="10" spans="1:34" ht="15" x14ac:dyDescent="0.2">
      <c r="A10" s="123">
        <v>2</v>
      </c>
      <c r="B10" s="111" t="s">
        <v>167</v>
      </c>
      <c r="C10" s="136"/>
      <c r="D10" s="136">
        <v>0.5</v>
      </c>
      <c r="E10" s="136">
        <v>0.5</v>
      </c>
      <c r="F10" s="136">
        <v>0.5</v>
      </c>
      <c r="G10" s="136">
        <v>0.5</v>
      </c>
      <c r="H10" s="136">
        <v>0.5</v>
      </c>
      <c r="I10" s="136">
        <v>0.5</v>
      </c>
      <c r="J10" s="136">
        <v>0.5</v>
      </c>
      <c r="K10" s="136">
        <v>0.5</v>
      </c>
      <c r="L10" s="136">
        <v>0.5</v>
      </c>
      <c r="M10" s="136">
        <v>0.5</v>
      </c>
      <c r="N10" s="136">
        <v>0.5</v>
      </c>
      <c r="O10" s="136">
        <v>0.5</v>
      </c>
      <c r="P10" s="136">
        <v>0.5</v>
      </c>
      <c r="Q10" s="136">
        <v>0.5</v>
      </c>
      <c r="R10" s="136">
        <v>0.5</v>
      </c>
      <c r="S10" s="136">
        <v>0.5</v>
      </c>
      <c r="T10" s="136">
        <v>0.5</v>
      </c>
      <c r="U10" s="136">
        <v>0.5</v>
      </c>
      <c r="V10" s="136">
        <v>0.5</v>
      </c>
      <c r="W10" s="136">
        <v>0.5</v>
      </c>
      <c r="X10" s="136">
        <v>0.5</v>
      </c>
      <c r="Y10" s="136">
        <v>0.5</v>
      </c>
      <c r="Z10" s="136">
        <v>0.5</v>
      </c>
      <c r="AA10" s="136">
        <v>0.5</v>
      </c>
      <c r="AB10" s="136">
        <v>0.5</v>
      </c>
      <c r="AC10" s="136">
        <v>0.5</v>
      </c>
      <c r="AD10" s="136">
        <v>0.5</v>
      </c>
      <c r="AE10" s="136">
        <v>0.5</v>
      </c>
      <c r="AF10" s="136">
        <v>0.5</v>
      </c>
      <c r="AG10" s="136">
        <v>0.5</v>
      </c>
      <c r="AH10" s="136">
        <v>0.5</v>
      </c>
    </row>
    <row r="11" spans="1:34" x14ac:dyDescent="0.2">
      <c r="B11" s="137" t="s">
        <v>5</v>
      </c>
      <c r="C11" s="132" t="s">
        <v>24</v>
      </c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</row>
    <row r="12" spans="1:34" x14ac:dyDescent="0.2">
      <c r="B12" s="18" t="s">
        <v>157</v>
      </c>
      <c r="C12" s="132" t="s">
        <v>23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</row>
    <row r="13" spans="1:34" x14ac:dyDescent="0.2">
      <c r="B13" s="5" t="s">
        <v>7</v>
      </c>
      <c r="C13" s="132" t="s">
        <v>285</v>
      </c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</row>
    <row r="14" spans="1:34" x14ac:dyDescent="0.2">
      <c r="B14" s="18" t="s">
        <v>22</v>
      </c>
      <c r="C14" s="132" t="s">
        <v>26</v>
      </c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</row>
    <row r="15" spans="1:34" x14ac:dyDescent="0.2">
      <c r="B15" s="18" t="s">
        <v>168</v>
      </c>
      <c r="C15" s="132" t="s">
        <v>287</v>
      </c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</row>
    <row r="16" spans="1:34" x14ac:dyDescent="0.2">
      <c r="B16" s="134"/>
      <c r="C16" s="135"/>
      <c r="D16" s="135">
        <v>0.5</v>
      </c>
      <c r="E16" s="135">
        <v>0.5</v>
      </c>
      <c r="F16" s="135">
        <v>0.5</v>
      </c>
      <c r="G16" s="135">
        <v>0.5</v>
      </c>
      <c r="H16" s="135">
        <v>0.5</v>
      </c>
      <c r="I16" s="135">
        <v>0.2</v>
      </c>
      <c r="J16" s="135">
        <v>0.2</v>
      </c>
      <c r="K16" s="135">
        <v>0.5</v>
      </c>
      <c r="L16" s="135">
        <v>0.3</v>
      </c>
      <c r="M16" s="135">
        <v>0.3</v>
      </c>
      <c r="N16" s="135">
        <v>0.3</v>
      </c>
      <c r="O16" s="135">
        <v>0.3</v>
      </c>
      <c r="P16" s="135">
        <v>0.3</v>
      </c>
      <c r="Q16" s="135">
        <v>0.3</v>
      </c>
      <c r="R16" s="135">
        <v>0.3</v>
      </c>
      <c r="S16" s="135">
        <v>0.3</v>
      </c>
      <c r="T16" s="135">
        <v>0.3</v>
      </c>
      <c r="U16" s="135">
        <v>0.3</v>
      </c>
      <c r="V16" s="135">
        <v>0.2</v>
      </c>
      <c r="W16" s="135">
        <v>0.2</v>
      </c>
      <c r="X16" s="135">
        <v>0.2</v>
      </c>
      <c r="Y16" s="135">
        <v>0.2</v>
      </c>
      <c r="Z16" s="135">
        <v>0.2</v>
      </c>
      <c r="AA16" s="135">
        <v>0.2</v>
      </c>
      <c r="AB16" s="135">
        <v>0.5</v>
      </c>
      <c r="AC16" s="135">
        <v>0.5</v>
      </c>
      <c r="AD16" s="135">
        <v>0.5</v>
      </c>
      <c r="AE16" s="135">
        <v>0.5</v>
      </c>
      <c r="AF16" s="135">
        <v>0.5</v>
      </c>
      <c r="AG16" s="135">
        <v>0.5</v>
      </c>
      <c r="AH16" s="135">
        <v>0.5</v>
      </c>
    </row>
    <row r="17" spans="1:34" ht="15" x14ac:dyDescent="0.2">
      <c r="A17" s="123">
        <v>3</v>
      </c>
      <c r="B17" s="111" t="s">
        <v>1</v>
      </c>
      <c r="C17" s="136"/>
      <c r="D17" s="136">
        <v>1</v>
      </c>
      <c r="E17" s="136">
        <v>1</v>
      </c>
      <c r="F17" s="136">
        <v>1</v>
      </c>
      <c r="G17" s="136">
        <v>1</v>
      </c>
      <c r="H17" s="136">
        <v>1</v>
      </c>
      <c r="I17" s="136">
        <v>1</v>
      </c>
      <c r="J17" s="136">
        <v>1</v>
      </c>
      <c r="K17" s="136">
        <v>1</v>
      </c>
      <c r="L17" s="136">
        <v>1</v>
      </c>
      <c r="M17" s="136">
        <v>1</v>
      </c>
      <c r="N17" s="136">
        <v>1</v>
      </c>
      <c r="O17" s="136">
        <v>1</v>
      </c>
      <c r="P17" s="136">
        <v>1</v>
      </c>
      <c r="Q17" s="136">
        <v>1</v>
      </c>
      <c r="R17" s="136">
        <v>1</v>
      </c>
      <c r="S17" s="136">
        <v>1</v>
      </c>
      <c r="T17" s="136">
        <v>1</v>
      </c>
      <c r="U17" s="136">
        <v>1</v>
      </c>
      <c r="V17" s="136">
        <v>1</v>
      </c>
      <c r="W17" s="136">
        <v>1</v>
      </c>
      <c r="X17" s="136">
        <v>1</v>
      </c>
      <c r="Y17" s="136">
        <v>1</v>
      </c>
      <c r="Z17" s="136">
        <v>1</v>
      </c>
      <c r="AA17" s="136">
        <v>1</v>
      </c>
      <c r="AB17" s="136">
        <v>1</v>
      </c>
      <c r="AC17" s="136">
        <v>1</v>
      </c>
      <c r="AD17" s="136">
        <v>1</v>
      </c>
      <c r="AE17" s="136">
        <v>1</v>
      </c>
      <c r="AF17" s="136">
        <v>1</v>
      </c>
      <c r="AG17" s="136">
        <v>1</v>
      </c>
      <c r="AH17" s="136">
        <v>1</v>
      </c>
    </row>
    <row r="18" spans="1:34" x14ac:dyDescent="0.2">
      <c r="B18" s="138" t="s">
        <v>37</v>
      </c>
      <c r="C18" s="132" t="s">
        <v>29</v>
      </c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</row>
    <row r="19" spans="1:34" x14ac:dyDescent="0.2">
      <c r="B19" s="18" t="s">
        <v>74</v>
      </c>
      <c r="C19" s="132" t="s">
        <v>80</v>
      </c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</row>
    <row r="20" spans="1:34" x14ac:dyDescent="0.2">
      <c r="B20" s="134"/>
      <c r="C20" s="135"/>
      <c r="D20" s="135">
        <v>1</v>
      </c>
      <c r="E20" s="135">
        <v>1</v>
      </c>
      <c r="F20" s="135">
        <v>1</v>
      </c>
      <c r="G20" s="135">
        <v>1</v>
      </c>
      <c r="H20" s="135">
        <v>1</v>
      </c>
      <c r="I20" s="135">
        <v>1</v>
      </c>
      <c r="J20" s="135">
        <v>1</v>
      </c>
      <c r="K20" s="135">
        <v>1</v>
      </c>
      <c r="L20" s="135">
        <v>1</v>
      </c>
      <c r="M20" s="135">
        <v>1</v>
      </c>
      <c r="N20" s="135">
        <v>1</v>
      </c>
      <c r="O20" s="135">
        <v>1</v>
      </c>
      <c r="P20" s="135">
        <v>1</v>
      </c>
      <c r="Q20" s="135">
        <v>1</v>
      </c>
      <c r="R20" s="135">
        <v>1</v>
      </c>
      <c r="S20" s="135">
        <v>1</v>
      </c>
      <c r="T20" s="135">
        <v>1</v>
      </c>
      <c r="U20" s="135">
        <v>1</v>
      </c>
      <c r="V20" s="135">
        <v>1</v>
      </c>
      <c r="W20" s="135">
        <v>1</v>
      </c>
      <c r="X20" s="135">
        <v>1</v>
      </c>
      <c r="Y20" s="135">
        <v>0.3</v>
      </c>
      <c r="Z20" s="135">
        <v>0.3</v>
      </c>
      <c r="AA20" s="135">
        <v>0.3</v>
      </c>
      <c r="AB20" s="135">
        <v>0.3</v>
      </c>
      <c r="AC20" s="135">
        <v>0.3</v>
      </c>
      <c r="AD20" s="135">
        <v>0.3</v>
      </c>
      <c r="AE20" s="135">
        <v>0.3</v>
      </c>
      <c r="AF20" s="135">
        <v>0.3</v>
      </c>
      <c r="AG20" s="135">
        <v>0.3</v>
      </c>
      <c r="AH20" s="135">
        <v>1</v>
      </c>
    </row>
    <row r="21" spans="1:34" ht="15" x14ac:dyDescent="0.2">
      <c r="A21" s="123">
        <v>4</v>
      </c>
      <c r="B21" s="111" t="s">
        <v>118</v>
      </c>
      <c r="C21" s="136"/>
      <c r="D21" s="136">
        <v>0.5</v>
      </c>
      <c r="E21" s="136">
        <v>0.5</v>
      </c>
      <c r="F21" s="136">
        <v>0.5</v>
      </c>
      <c r="G21" s="136">
        <v>0.5</v>
      </c>
      <c r="H21" s="136">
        <v>0.5</v>
      </c>
      <c r="I21" s="136">
        <v>0.5</v>
      </c>
      <c r="J21" s="136">
        <v>0.5</v>
      </c>
      <c r="K21" s="136">
        <v>0.5</v>
      </c>
      <c r="L21" s="136">
        <v>0.5</v>
      </c>
      <c r="M21" s="136">
        <v>0.5</v>
      </c>
      <c r="N21" s="136">
        <v>0.5</v>
      </c>
      <c r="O21" s="136">
        <v>0.5</v>
      </c>
      <c r="P21" s="136">
        <v>0.5</v>
      </c>
      <c r="Q21" s="136">
        <v>0.5</v>
      </c>
      <c r="R21" s="136">
        <v>0.5</v>
      </c>
      <c r="S21" s="136">
        <v>0.5</v>
      </c>
      <c r="T21" s="136">
        <v>0.5</v>
      </c>
      <c r="U21" s="136">
        <v>0.5</v>
      </c>
      <c r="V21" s="136">
        <v>0.5</v>
      </c>
      <c r="W21" s="136">
        <v>0.5</v>
      </c>
      <c r="X21" s="136">
        <v>0.5</v>
      </c>
      <c r="Y21" s="136">
        <v>0.5</v>
      </c>
      <c r="Z21" s="136">
        <v>0.5</v>
      </c>
      <c r="AA21" s="136">
        <v>0.5</v>
      </c>
      <c r="AB21" s="136">
        <v>0.5</v>
      </c>
      <c r="AC21" s="136">
        <v>0.5</v>
      </c>
      <c r="AD21" s="136">
        <v>0.5</v>
      </c>
      <c r="AE21" s="136">
        <v>0.5</v>
      </c>
      <c r="AF21" s="136">
        <v>0.5</v>
      </c>
      <c r="AG21" s="136">
        <v>0.5</v>
      </c>
      <c r="AH21" s="136">
        <v>0.5</v>
      </c>
    </row>
    <row r="22" spans="1:34" x14ac:dyDescent="0.2">
      <c r="B22" s="139" t="s">
        <v>117</v>
      </c>
      <c r="C22" s="132" t="s">
        <v>116</v>
      </c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</row>
    <row r="23" spans="1:34" x14ac:dyDescent="0.2">
      <c r="B23" s="18" t="s">
        <v>120</v>
      </c>
      <c r="C23" s="132" t="s">
        <v>119</v>
      </c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</row>
    <row r="24" spans="1:34" x14ac:dyDescent="0.2">
      <c r="B24" s="134"/>
      <c r="C24" s="135"/>
      <c r="D24" s="135">
        <f>'[1]01'!$G$26</f>
        <v>0.5</v>
      </c>
      <c r="E24" s="135">
        <f>'[1]01'!$G$26</f>
        <v>0.5</v>
      </c>
      <c r="F24" s="135">
        <f>'[1]01'!$G$26</f>
        <v>0.5</v>
      </c>
      <c r="G24" s="135">
        <f>'[1]01'!$G$26</f>
        <v>0.5</v>
      </c>
      <c r="H24" s="135">
        <f>'[1]01'!$G$26</f>
        <v>0.5</v>
      </c>
      <c r="I24" s="135">
        <f>'[1]01'!$G$26</f>
        <v>0.5</v>
      </c>
      <c r="J24" s="135">
        <f>'[1]01'!$G$26</f>
        <v>0.5</v>
      </c>
      <c r="K24" s="135">
        <f>'[1]01'!$G$26</f>
        <v>0.5</v>
      </c>
      <c r="L24" s="135">
        <f>'[1]01'!$G$26</f>
        <v>0.5</v>
      </c>
      <c r="M24" s="135">
        <f>'[1]01'!$G$26</f>
        <v>0.5</v>
      </c>
      <c r="N24" s="135">
        <f>'[1]01'!$G$26</f>
        <v>0.5</v>
      </c>
      <c r="O24" s="135">
        <f>'[1]01'!$G$26</f>
        <v>0.5</v>
      </c>
      <c r="P24" s="135">
        <f>'[1]01'!$G$26</f>
        <v>0.5</v>
      </c>
      <c r="Q24" s="135">
        <f>'[1]01'!$G$26</f>
        <v>0.5</v>
      </c>
      <c r="R24" s="135">
        <f>'[1]01'!$G$26</f>
        <v>0.5</v>
      </c>
      <c r="S24" s="135">
        <f>'[1]01'!$G$26</f>
        <v>0.5</v>
      </c>
      <c r="T24" s="135">
        <f>'[1]01'!$G$26</f>
        <v>0.5</v>
      </c>
      <c r="U24" s="135">
        <f>'[1]01'!$G$26</f>
        <v>0.5</v>
      </c>
      <c r="V24" s="135">
        <f>'[1]01'!$G$26</f>
        <v>0.5</v>
      </c>
      <c r="W24" s="135">
        <f>'[1]01'!$G$26</f>
        <v>0.5</v>
      </c>
      <c r="X24" s="135">
        <f>'[1]01'!$G$26</f>
        <v>0.5</v>
      </c>
      <c r="Y24" s="135">
        <f>'[1]01'!$G$26</f>
        <v>0.5</v>
      </c>
      <c r="Z24" s="135">
        <f>'[1]01'!$G$26</f>
        <v>0.5</v>
      </c>
      <c r="AA24" s="135">
        <f>'[1]01'!$G$26</f>
        <v>0.5</v>
      </c>
      <c r="AB24" s="135">
        <f>'[1]01'!$G$26</f>
        <v>0.5</v>
      </c>
      <c r="AC24" s="135">
        <f>'[1]01'!$G$26</f>
        <v>0.5</v>
      </c>
      <c r="AD24" s="135">
        <f>'[1]01'!$G$26</f>
        <v>0.5</v>
      </c>
      <c r="AE24" s="135">
        <f>'[1]01'!$G$26</f>
        <v>0.5</v>
      </c>
      <c r="AF24" s="135">
        <f>'[1]01'!$G$26</f>
        <v>0.5</v>
      </c>
      <c r="AG24" s="135">
        <f>'[1]01'!$G$26</f>
        <v>0.5</v>
      </c>
      <c r="AH24" s="135">
        <f>'[1]01'!$G$26</f>
        <v>0.5</v>
      </c>
    </row>
    <row r="25" spans="1:34" ht="15" x14ac:dyDescent="0.2">
      <c r="A25" s="123">
        <v>5</v>
      </c>
      <c r="B25" s="111" t="s">
        <v>18</v>
      </c>
      <c r="C25" s="136"/>
      <c r="D25" s="136">
        <v>0.5</v>
      </c>
      <c r="E25" s="136">
        <v>0.5</v>
      </c>
      <c r="F25" s="136">
        <v>0.5</v>
      </c>
      <c r="G25" s="136">
        <v>0.5</v>
      </c>
      <c r="H25" s="136">
        <v>0.5</v>
      </c>
      <c r="I25" s="136">
        <v>0.5</v>
      </c>
      <c r="J25" s="136">
        <v>0.5</v>
      </c>
      <c r="K25" s="136">
        <v>0.5</v>
      </c>
      <c r="L25" s="136">
        <v>0.5</v>
      </c>
      <c r="M25" s="136">
        <v>0.5</v>
      </c>
      <c r="N25" s="136">
        <v>0.5</v>
      </c>
      <c r="O25" s="136">
        <v>0.5</v>
      </c>
      <c r="P25" s="136">
        <v>0.5</v>
      </c>
      <c r="Q25" s="136">
        <v>0.5</v>
      </c>
      <c r="R25" s="136">
        <v>0.5</v>
      </c>
      <c r="S25" s="136">
        <v>0.5</v>
      </c>
      <c r="T25" s="136">
        <v>0.5</v>
      </c>
      <c r="U25" s="136">
        <v>0.5</v>
      </c>
      <c r="V25" s="136">
        <v>0.5</v>
      </c>
      <c r="W25" s="136">
        <v>0.5</v>
      </c>
      <c r="X25" s="136">
        <v>0.5</v>
      </c>
      <c r="Y25" s="136">
        <v>0.5</v>
      </c>
      <c r="Z25" s="136">
        <v>0.5</v>
      </c>
      <c r="AA25" s="136">
        <v>0.5</v>
      </c>
      <c r="AB25" s="136">
        <v>0.5</v>
      </c>
      <c r="AC25" s="136">
        <v>0.5</v>
      </c>
      <c r="AD25" s="136">
        <v>0.5</v>
      </c>
      <c r="AE25" s="136">
        <v>0.5</v>
      </c>
      <c r="AF25" s="136">
        <v>0.5</v>
      </c>
      <c r="AG25" s="136">
        <v>0.5</v>
      </c>
      <c r="AH25" s="136">
        <v>0.5</v>
      </c>
    </row>
    <row r="26" spans="1:34" x14ac:dyDescent="0.2">
      <c r="B26" s="140" t="s">
        <v>35</v>
      </c>
      <c r="C26" s="132" t="s">
        <v>23</v>
      </c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</row>
    <row r="27" spans="1:34" x14ac:dyDescent="0.2">
      <c r="B27" s="138" t="s">
        <v>36</v>
      </c>
      <c r="C27" s="132" t="s">
        <v>23</v>
      </c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</row>
    <row r="28" spans="1:34" x14ac:dyDescent="0.2">
      <c r="B28" s="134"/>
      <c r="C28" s="135"/>
      <c r="D28" s="135">
        <f>'[1]01'!$G$27</f>
        <v>0.5</v>
      </c>
      <c r="E28" s="135">
        <f>'[1]01'!$G$27</f>
        <v>0.5</v>
      </c>
      <c r="F28" s="135">
        <f>'[1]01'!$G$27</f>
        <v>0.5</v>
      </c>
      <c r="G28" s="135">
        <f>'[1]01'!$G$27</f>
        <v>0.5</v>
      </c>
      <c r="H28" s="135">
        <f>'[1]01'!$G$27</f>
        <v>0.5</v>
      </c>
      <c r="I28" s="135">
        <f>'[1]01'!$G$27</f>
        <v>0.5</v>
      </c>
      <c r="J28" s="135">
        <f>'[1]01'!$G$27</f>
        <v>0.5</v>
      </c>
      <c r="K28" s="135">
        <f>'[1]01'!$G$27</f>
        <v>0.5</v>
      </c>
      <c r="L28" s="135">
        <v>0.3</v>
      </c>
      <c r="M28" s="135">
        <v>0.3</v>
      </c>
      <c r="N28" s="135">
        <v>0.3</v>
      </c>
      <c r="O28" s="135">
        <v>0.3</v>
      </c>
      <c r="P28" s="135">
        <v>0.3</v>
      </c>
      <c r="Q28" s="135">
        <v>0.3</v>
      </c>
      <c r="R28" s="135">
        <v>0.3</v>
      </c>
      <c r="S28" s="135">
        <v>0.3</v>
      </c>
      <c r="T28" s="135">
        <v>0.3</v>
      </c>
      <c r="U28" s="135">
        <v>0.3</v>
      </c>
      <c r="V28" s="135">
        <v>0.3</v>
      </c>
      <c r="W28" s="135">
        <f>'[1]01'!$G$27</f>
        <v>0.5</v>
      </c>
      <c r="X28" s="135">
        <f>'[1]01'!$G$27</f>
        <v>0.5</v>
      </c>
      <c r="Y28" s="135">
        <f>'[1]01'!$G$27</f>
        <v>0.5</v>
      </c>
      <c r="Z28" s="135">
        <f>'[1]01'!$G$27</f>
        <v>0.5</v>
      </c>
      <c r="AA28" s="135">
        <f>'[1]01'!$G$27</f>
        <v>0.5</v>
      </c>
      <c r="AB28" s="135">
        <f>'[1]01'!$G$27</f>
        <v>0.5</v>
      </c>
      <c r="AC28" s="135">
        <f>'[1]01'!$G$27</f>
        <v>0.5</v>
      </c>
      <c r="AD28" s="135">
        <f>'[1]01'!$G$27</f>
        <v>0.5</v>
      </c>
      <c r="AE28" s="135">
        <f>'[1]01'!$G$27</f>
        <v>0.5</v>
      </c>
      <c r="AF28" s="135">
        <f>'[1]01'!$G$27</f>
        <v>0.5</v>
      </c>
      <c r="AG28" s="135">
        <f>'[1]01'!$G$27</f>
        <v>0.5</v>
      </c>
      <c r="AH28" s="135">
        <f>'[1]01'!$G$27</f>
        <v>0.5</v>
      </c>
    </row>
    <row r="29" spans="1:34" ht="15" x14ac:dyDescent="0.2">
      <c r="A29" s="123">
        <v>6</v>
      </c>
      <c r="B29" s="111" t="s">
        <v>180</v>
      </c>
      <c r="C29" s="136"/>
      <c r="D29" s="136">
        <v>0.5</v>
      </c>
      <c r="E29" s="136">
        <v>0.5</v>
      </c>
      <c r="F29" s="136">
        <v>0.5</v>
      </c>
      <c r="G29" s="136">
        <v>0.5</v>
      </c>
      <c r="H29" s="136">
        <v>0.5</v>
      </c>
      <c r="I29" s="136">
        <v>0.5</v>
      </c>
      <c r="J29" s="136">
        <v>0.5</v>
      </c>
      <c r="K29" s="136">
        <v>0.5</v>
      </c>
      <c r="L29" s="136">
        <v>0.5</v>
      </c>
      <c r="M29" s="136">
        <v>0.5</v>
      </c>
      <c r="N29" s="136">
        <v>0.5</v>
      </c>
      <c r="O29" s="136">
        <v>0.5</v>
      </c>
      <c r="P29" s="136">
        <v>0.5</v>
      </c>
      <c r="Q29" s="136">
        <v>0.5</v>
      </c>
      <c r="R29" s="136">
        <v>0.5</v>
      </c>
      <c r="S29" s="136">
        <v>0.5</v>
      </c>
      <c r="T29" s="136">
        <v>0.5</v>
      </c>
      <c r="U29" s="136">
        <v>0.5</v>
      </c>
      <c r="V29" s="136">
        <v>0.5</v>
      </c>
      <c r="W29" s="136">
        <v>0.5</v>
      </c>
      <c r="X29" s="136">
        <v>0.5</v>
      </c>
      <c r="Y29" s="136">
        <v>0.5</v>
      </c>
      <c r="Z29" s="136">
        <v>0.5</v>
      </c>
      <c r="AA29" s="136">
        <v>0.5</v>
      </c>
      <c r="AB29" s="136">
        <v>0.5</v>
      </c>
      <c r="AC29" s="136">
        <v>0.5</v>
      </c>
      <c r="AD29" s="136">
        <v>0.5</v>
      </c>
      <c r="AE29" s="136">
        <v>0.5</v>
      </c>
      <c r="AF29" s="136">
        <v>0.5</v>
      </c>
      <c r="AG29" s="136">
        <v>0.5</v>
      </c>
      <c r="AH29" s="136">
        <v>0.5</v>
      </c>
    </row>
    <row r="30" spans="1:34" x14ac:dyDescent="0.2">
      <c r="B30" s="139" t="s">
        <v>122</v>
      </c>
      <c r="C30" s="132" t="s">
        <v>128</v>
      </c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</row>
    <row r="31" spans="1:34" x14ac:dyDescent="0.2">
      <c r="B31" s="141" t="s">
        <v>121</v>
      </c>
      <c r="C31" s="132" t="s">
        <v>128</v>
      </c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</row>
    <row r="32" spans="1:34" x14ac:dyDescent="0.2">
      <c r="B32" s="141" t="s">
        <v>123</v>
      </c>
      <c r="C32" s="132" t="s">
        <v>128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</row>
    <row r="33" spans="1:34" x14ac:dyDescent="0.2">
      <c r="B33" s="141" t="s">
        <v>124</v>
      </c>
      <c r="C33" s="132" t="s">
        <v>128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</row>
    <row r="34" spans="1:34" x14ac:dyDescent="0.2">
      <c r="B34" s="132" t="s">
        <v>129</v>
      </c>
      <c r="C34" s="132" t="s">
        <v>137</v>
      </c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</row>
    <row r="35" spans="1:34" x14ac:dyDescent="0.2">
      <c r="B35" s="141" t="s">
        <v>130</v>
      </c>
      <c r="C35" s="132" t="s">
        <v>128</v>
      </c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</row>
    <row r="36" spans="1:34" x14ac:dyDescent="0.2">
      <c r="B36" s="141" t="s">
        <v>96</v>
      </c>
      <c r="C36" s="132" t="s">
        <v>29</v>
      </c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</row>
    <row r="37" spans="1:34" x14ac:dyDescent="0.2">
      <c r="B37" s="141" t="s">
        <v>44</v>
      </c>
      <c r="C37" s="132" t="s">
        <v>29</v>
      </c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</row>
    <row r="38" spans="1:34" x14ac:dyDescent="0.2">
      <c r="B38" s="141" t="s">
        <v>1</v>
      </c>
      <c r="C38" s="132" t="s">
        <v>133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</row>
    <row r="39" spans="1:34" x14ac:dyDescent="0.2">
      <c r="B39" s="5" t="s">
        <v>181</v>
      </c>
      <c r="C39" s="132" t="s">
        <v>128</v>
      </c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</row>
    <row r="40" spans="1:34" x14ac:dyDescent="0.2">
      <c r="B40" s="142" t="s">
        <v>182</v>
      </c>
      <c r="C40" s="132" t="s">
        <v>128</v>
      </c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</row>
    <row r="41" spans="1:34" ht="16.5" customHeight="1" x14ac:dyDescent="0.2">
      <c r="B41" s="134"/>
      <c r="C41" s="135"/>
      <c r="D41" s="135">
        <v>0.5</v>
      </c>
      <c r="E41" s="135">
        <v>0.5</v>
      </c>
      <c r="F41" s="135">
        <v>0.3</v>
      </c>
      <c r="G41" s="135">
        <v>0.3</v>
      </c>
      <c r="H41" s="135">
        <v>0.3</v>
      </c>
      <c r="I41" s="135">
        <v>0.3</v>
      </c>
      <c r="J41" s="135">
        <v>0.5</v>
      </c>
      <c r="K41" s="135">
        <v>0.5</v>
      </c>
      <c r="L41" s="135">
        <v>0.5</v>
      </c>
      <c r="M41" s="135">
        <v>0.5</v>
      </c>
      <c r="N41" s="135">
        <v>0.5</v>
      </c>
      <c r="O41" s="135">
        <v>0.5</v>
      </c>
      <c r="P41" s="135">
        <v>0.5</v>
      </c>
      <c r="Q41" s="135">
        <v>0.5</v>
      </c>
      <c r="R41" s="135">
        <v>0.5</v>
      </c>
      <c r="S41" s="135">
        <v>0.5</v>
      </c>
      <c r="T41" s="135">
        <v>0.5</v>
      </c>
      <c r="U41" s="135">
        <v>0.5</v>
      </c>
      <c r="V41" s="135">
        <v>0.5</v>
      </c>
      <c r="W41" s="135">
        <v>0.5</v>
      </c>
      <c r="X41" s="135">
        <v>0.5</v>
      </c>
      <c r="Y41" s="135">
        <v>0.5</v>
      </c>
      <c r="Z41" s="135">
        <v>0.5</v>
      </c>
      <c r="AA41" s="135">
        <v>0.5</v>
      </c>
      <c r="AB41" s="135">
        <v>0.5</v>
      </c>
      <c r="AC41" s="135">
        <v>0.5</v>
      </c>
      <c r="AD41" s="135">
        <v>0.5</v>
      </c>
      <c r="AE41" s="135">
        <v>0.5</v>
      </c>
      <c r="AF41" s="135">
        <v>0.5</v>
      </c>
      <c r="AG41" s="135">
        <v>0.5</v>
      </c>
      <c r="AH41" s="135">
        <v>0.5</v>
      </c>
    </row>
    <row r="42" spans="1:34" ht="15" x14ac:dyDescent="0.2">
      <c r="A42" s="123">
        <v>7</v>
      </c>
      <c r="B42" s="111" t="s">
        <v>299</v>
      </c>
      <c r="C42" s="136"/>
      <c r="D42" s="136">
        <v>0.5</v>
      </c>
      <c r="E42" s="136">
        <v>0.5</v>
      </c>
      <c r="F42" s="136">
        <v>0.5</v>
      </c>
      <c r="G42" s="136">
        <v>0.5</v>
      </c>
      <c r="H42" s="136">
        <v>0.5</v>
      </c>
      <c r="I42" s="136">
        <v>0.5</v>
      </c>
      <c r="J42" s="136">
        <v>0.5</v>
      </c>
      <c r="K42" s="136">
        <v>0.5</v>
      </c>
      <c r="L42" s="136">
        <v>0.5</v>
      </c>
      <c r="M42" s="136">
        <v>0.5</v>
      </c>
      <c r="N42" s="136">
        <v>0.5</v>
      </c>
      <c r="O42" s="136">
        <v>0.5</v>
      </c>
      <c r="P42" s="136">
        <v>0.5</v>
      </c>
      <c r="Q42" s="136">
        <v>0.5</v>
      </c>
      <c r="R42" s="136">
        <v>0.5</v>
      </c>
      <c r="S42" s="136">
        <v>0.5</v>
      </c>
      <c r="T42" s="136">
        <v>0.5</v>
      </c>
      <c r="U42" s="136">
        <v>0.5</v>
      </c>
      <c r="V42" s="136">
        <v>0.5</v>
      </c>
      <c r="W42" s="136">
        <v>0.5</v>
      </c>
      <c r="X42" s="136">
        <v>0.5</v>
      </c>
      <c r="Y42" s="136">
        <v>0.5</v>
      </c>
      <c r="Z42" s="136">
        <v>0.5</v>
      </c>
      <c r="AA42" s="136">
        <v>0.5</v>
      </c>
      <c r="AB42" s="136">
        <v>0.5</v>
      </c>
      <c r="AC42" s="136">
        <v>0.5</v>
      </c>
      <c r="AD42" s="136">
        <v>0.5</v>
      </c>
      <c r="AE42" s="136">
        <v>0.5</v>
      </c>
      <c r="AF42" s="136">
        <v>0.5</v>
      </c>
      <c r="AG42" s="136">
        <v>0.5</v>
      </c>
      <c r="AH42" s="136">
        <v>0.5</v>
      </c>
    </row>
    <row r="43" spans="1:34" x14ac:dyDescent="0.2">
      <c r="B43" s="139" t="s">
        <v>319</v>
      </c>
      <c r="C43" s="132" t="s">
        <v>300</v>
      </c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</row>
    <row r="44" spans="1:34" x14ac:dyDescent="0.2">
      <c r="B44" s="141" t="s">
        <v>301</v>
      </c>
      <c r="C44" s="132" t="s">
        <v>302</v>
      </c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</row>
    <row r="45" spans="1:34" x14ac:dyDescent="0.2">
      <c r="B45" s="141" t="s">
        <v>304</v>
      </c>
      <c r="C45" s="132" t="s">
        <v>306</v>
      </c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</row>
    <row r="46" spans="1:34" x14ac:dyDescent="0.2">
      <c r="B46" s="143" t="s">
        <v>305</v>
      </c>
      <c r="C46" s="144" t="s">
        <v>307</v>
      </c>
      <c r="D46" s="145"/>
      <c r="E46" s="145"/>
      <c r="F46" s="145"/>
      <c r="G46" s="145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</row>
    <row r="47" spans="1:34" x14ac:dyDescent="0.2">
      <c r="B47" s="134"/>
      <c r="C47" s="146"/>
      <c r="D47" s="135">
        <f>'[1]01'!$G$29</f>
        <v>0.5</v>
      </c>
      <c r="E47" s="135">
        <f>'[1]01'!$G$29</f>
        <v>0.5</v>
      </c>
      <c r="F47" s="135">
        <v>0.2</v>
      </c>
      <c r="G47" s="135">
        <v>0.2</v>
      </c>
      <c r="H47" s="135">
        <v>0.2</v>
      </c>
      <c r="I47" s="135">
        <v>0.2</v>
      </c>
      <c r="J47" s="135">
        <v>0.2</v>
      </c>
      <c r="K47" s="135">
        <v>0.2</v>
      </c>
      <c r="L47" s="135">
        <v>0.2</v>
      </c>
      <c r="M47" s="135">
        <v>0.2</v>
      </c>
      <c r="N47" s="135">
        <v>0.2</v>
      </c>
      <c r="O47" s="135">
        <f>'[1]01'!$G$29</f>
        <v>0.5</v>
      </c>
      <c r="P47" s="135">
        <f>'[1]01'!$G$29</f>
        <v>0.5</v>
      </c>
      <c r="Q47" s="135">
        <f>'[1]01'!$G$29</f>
        <v>0.5</v>
      </c>
      <c r="R47" s="135">
        <v>0.3</v>
      </c>
      <c r="S47" s="135">
        <v>0.3</v>
      </c>
      <c r="T47" s="135">
        <v>0.3</v>
      </c>
      <c r="U47" s="135">
        <v>0.3</v>
      </c>
      <c r="V47" s="135">
        <v>0.3</v>
      </c>
      <c r="W47" s="135">
        <f>'[1]01'!$G$29</f>
        <v>0.5</v>
      </c>
      <c r="X47" s="135">
        <f>'[1]01'!$G$29</f>
        <v>0.5</v>
      </c>
      <c r="Y47" s="135">
        <f>'[1]01'!$G$29</f>
        <v>0.5</v>
      </c>
      <c r="Z47" s="135">
        <f>'[1]01'!$G$29</f>
        <v>0.5</v>
      </c>
      <c r="AA47" s="135">
        <f>'[1]01'!$G$29</f>
        <v>0.5</v>
      </c>
      <c r="AB47" s="135">
        <f>'[1]01'!$G$29</f>
        <v>0.5</v>
      </c>
      <c r="AC47" s="135">
        <f>'[1]01'!$G$29</f>
        <v>0.5</v>
      </c>
      <c r="AD47" s="135">
        <f>'[1]01'!$G$29</f>
        <v>0.5</v>
      </c>
      <c r="AE47" s="135">
        <f>'[1]01'!$G$29</f>
        <v>0.5</v>
      </c>
      <c r="AF47" s="135">
        <f>'[1]01'!$G$29</f>
        <v>0.5</v>
      </c>
      <c r="AG47" s="135">
        <f>'[1]01'!$G$29</f>
        <v>0.5</v>
      </c>
      <c r="AH47" s="135">
        <f>'[1]01'!$G$29</f>
        <v>0.5</v>
      </c>
    </row>
    <row r="48" spans="1:34" ht="15" x14ac:dyDescent="0.2">
      <c r="A48" s="123">
        <v>8</v>
      </c>
      <c r="B48" s="111" t="s">
        <v>303</v>
      </c>
      <c r="C48" s="136"/>
      <c r="D48" s="136">
        <v>0.5</v>
      </c>
      <c r="E48" s="136">
        <v>0.5</v>
      </c>
      <c r="F48" s="136">
        <v>0.5</v>
      </c>
      <c r="G48" s="136">
        <v>0.5</v>
      </c>
      <c r="H48" s="136">
        <v>0.5</v>
      </c>
      <c r="I48" s="136">
        <v>0.5</v>
      </c>
      <c r="J48" s="136">
        <v>0.5</v>
      </c>
      <c r="K48" s="136">
        <v>0.5</v>
      </c>
      <c r="L48" s="136">
        <v>0.5</v>
      </c>
      <c r="M48" s="136">
        <v>0.5</v>
      </c>
      <c r="N48" s="136">
        <v>0.5</v>
      </c>
      <c r="O48" s="136">
        <v>0.5</v>
      </c>
      <c r="P48" s="136">
        <v>0.5</v>
      </c>
      <c r="Q48" s="136">
        <v>0.5</v>
      </c>
      <c r="R48" s="136">
        <v>0.5</v>
      </c>
      <c r="S48" s="136">
        <v>0.5</v>
      </c>
      <c r="T48" s="136">
        <v>0.5</v>
      </c>
      <c r="U48" s="136">
        <v>0.5</v>
      </c>
      <c r="V48" s="136">
        <v>0.5</v>
      </c>
      <c r="W48" s="136">
        <v>0.5</v>
      </c>
      <c r="X48" s="136">
        <v>0.5</v>
      </c>
      <c r="Y48" s="136">
        <v>0.5</v>
      </c>
      <c r="Z48" s="136">
        <v>0.5</v>
      </c>
      <c r="AA48" s="136">
        <v>0.5</v>
      </c>
      <c r="AB48" s="136">
        <v>0.5</v>
      </c>
      <c r="AC48" s="136">
        <v>0.5</v>
      </c>
      <c r="AD48" s="136">
        <v>0.5</v>
      </c>
      <c r="AE48" s="136">
        <v>0.5</v>
      </c>
      <c r="AF48" s="136">
        <v>0.5</v>
      </c>
      <c r="AG48" s="136">
        <v>0.5</v>
      </c>
      <c r="AH48" s="136">
        <v>0.5</v>
      </c>
    </row>
    <row r="49" spans="2:35" x14ac:dyDescent="0.2">
      <c r="B49" s="139" t="s">
        <v>301</v>
      </c>
      <c r="C49" s="132" t="s">
        <v>309</v>
      </c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</row>
    <row r="50" spans="2:35" x14ac:dyDescent="0.2">
      <c r="B50" s="141" t="s">
        <v>304</v>
      </c>
      <c r="C50" s="132" t="s">
        <v>310</v>
      </c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</row>
    <row r="51" spans="2:35" x14ac:dyDescent="0.2">
      <c r="B51" s="143" t="s">
        <v>305</v>
      </c>
      <c r="C51" s="132" t="s">
        <v>308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</row>
    <row r="52" spans="2:35" x14ac:dyDescent="0.2">
      <c r="B52" s="143" t="s">
        <v>233</v>
      </c>
      <c r="C52" s="144" t="s">
        <v>318</v>
      </c>
      <c r="D52" s="145"/>
      <c r="E52" s="145"/>
      <c r="F52" s="145"/>
      <c r="G52" s="145"/>
      <c r="H52" s="145"/>
      <c r="I52" s="145"/>
      <c r="J52" s="145"/>
      <c r="K52" s="145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</row>
    <row r="53" spans="2:35" ht="15" thickBot="1" x14ac:dyDescent="0.25">
      <c r="B53" s="134"/>
      <c r="C53" s="146"/>
      <c r="D53" s="135">
        <f>'[1]01'!$G$30</f>
        <v>0.5</v>
      </c>
      <c r="E53" s="135">
        <f>'[1]01'!$G$30</f>
        <v>0.5</v>
      </c>
      <c r="F53" s="135">
        <f>'[1]01'!$G$30</f>
        <v>0.5</v>
      </c>
      <c r="G53" s="135">
        <f>'[1]01'!$G$30</f>
        <v>0.5</v>
      </c>
      <c r="H53" s="135">
        <f>'[1]01'!$G$30</f>
        <v>0.5</v>
      </c>
      <c r="I53" s="135">
        <f>'[1]01'!$G$30</f>
        <v>0.5</v>
      </c>
      <c r="J53" s="135">
        <f>'[1]01'!$G$30</f>
        <v>0.5</v>
      </c>
      <c r="K53" s="135">
        <f>'[1]01'!$G$30</f>
        <v>0.5</v>
      </c>
      <c r="L53" s="19">
        <v>0.5</v>
      </c>
      <c r="M53" s="19">
        <v>0.5</v>
      </c>
      <c r="N53" s="19">
        <v>0.5</v>
      </c>
      <c r="O53" s="19">
        <v>0.5</v>
      </c>
      <c r="P53" s="19">
        <v>0.5</v>
      </c>
      <c r="Q53" s="19">
        <v>0.5</v>
      </c>
      <c r="R53" s="19">
        <v>0.5</v>
      </c>
      <c r="S53" s="19">
        <v>0.5</v>
      </c>
      <c r="T53" s="19">
        <v>0.5</v>
      </c>
      <c r="U53" s="19">
        <v>0.5</v>
      </c>
      <c r="V53" s="19">
        <v>0.5</v>
      </c>
      <c r="W53" s="19">
        <v>0.5</v>
      </c>
      <c r="X53" s="19">
        <v>0.5</v>
      </c>
      <c r="Y53" s="19">
        <v>0.5</v>
      </c>
      <c r="Z53" s="19">
        <v>0.5</v>
      </c>
      <c r="AA53" s="19">
        <v>0.5</v>
      </c>
      <c r="AB53" s="19">
        <v>0.5</v>
      </c>
      <c r="AC53" s="19">
        <v>0.5</v>
      </c>
      <c r="AD53" s="135">
        <f>'[1]01'!$G$30</f>
        <v>0.5</v>
      </c>
      <c r="AE53" s="135">
        <f>'[1]01'!$G$30</f>
        <v>0.5</v>
      </c>
      <c r="AF53" s="135">
        <f>'[1]01'!$G$30</f>
        <v>0.5</v>
      </c>
      <c r="AG53" s="135">
        <f>'[1]01'!$G$30</f>
        <v>0.5</v>
      </c>
      <c r="AH53" s="135">
        <f>'[1]01'!$G$30</f>
        <v>0.5</v>
      </c>
    </row>
    <row r="54" spans="2:35" ht="15" thickTop="1" x14ac:dyDescent="0.2">
      <c r="B54" s="147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</row>
    <row r="55" spans="2:35" ht="15" x14ac:dyDescent="0.2">
      <c r="B55" s="123" t="s">
        <v>213</v>
      </c>
      <c r="C55" s="149"/>
      <c r="D55" s="149">
        <f>D4+D10+D17+D21+D25+D29+D42+D48</f>
        <v>5</v>
      </c>
      <c r="E55" s="149">
        <f t="shared" ref="E55" si="0">E4+E10+E17+E21+E25+E29+E42+E48</f>
        <v>5</v>
      </c>
      <c r="F55" s="149">
        <f t="shared" ref="F55" si="1">F4+F10+F17+F21+F25+F29+F42+F48</f>
        <v>5</v>
      </c>
      <c r="G55" s="149">
        <f t="shared" ref="G55" si="2">G4+G10+G17+G21+G25+G29+G42+G48</f>
        <v>5</v>
      </c>
      <c r="H55" s="149">
        <f t="shared" ref="H55" si="3">H4+H10+H17+H21+H25+H29+H42+H48</f>
        <v>5</v>
      </c>
      <c r="I55" s="149">
        <f t="shared" ref="I55" si="4">I4+I10+I17+I21+I25+I29+I42+I48</f>
        <v>5</v>
      </c>
      <c r="J55" s="149">
        <f t="shared" ref="J55" si="5">J4+J10+J17+J21+J25+J29+J42+J48</f>
        <v>5</v>
      </c>
      <c r="K55" s="149">
        <f t="shared" ref="K55" si="6">K4+K10+K17+K21+K25+K29+K42+K48</f>
        <v>5</v>
      </c>
      <c r="L55" s="149">
        <f t="shared" ref="L55:AG55" si="7">L4+L10+L17+L21+L25+L29+L42+L48</f>
        <v>5</v>
      </c>
      <c r="M55" s="149">
        <f t="shared" ref="M55:AH55" si="8">M4+M10+M17+M21+M25+M29+M42+M48</f>
        <v>5</v>
      </c>
      <c r="N55" s="149">
        <f t="shared" ref="N55:AB55" si="9">N4+N10+N17+N21+N25+N29+N42+N48</f>
        <v>5</v>
      </c>
      <c r="O55" s="149">
        <f t="shared" ref="O55:AC55" si="10">O4+O10+O17+O21+O25+O29+O42+O48</f>
        <v>5</v>
      </c>
      <c r="P55" s="149">
        <f t="shared" ref="P55:AD55" si="11">P4+P10+P17+P21+P25+P29+P42+P48</f>
        <v>5</v>
      </c>
      <c r="Q55" s="149">
        <f t="shared" ref="Q55:AE55" si="12">Q4+Q10+Q17+Q21+Q25+Q29+Q42+Q48</f>
        <v>5</v>
      </c>
      <c r="R55" s="149">
        <f t="shared" ref="R55" si="13">R4+R10+R17+R21+R25+R29+R42+R48</f>
        <v>5</v>
      </c>
      <c r="S55" s="149">
        <f t="shared" si="7"/>
        <v>5</v>
      </c>
      <c r="T55" s="149">
        <f t="shared" si="8"/>
        <v>5</v>
      </c>
      <c r="U55" s="149">
        <f t="shared" si="9"/>
        <v>5</v>
      </c>
      <c r="V55" s="149">
        <f t="shared" si="10"/>
        <v>5</v>
      </c>
      <c r="W55" s="149">
        <f t="shared" si="11"/>
        <v>5</v>
      </c>
      <c r="X55" s="149">
        <f t="shared" si="12"/>
        <v>5</v>
      </c>
      <c r="Y55" s="149">
        <f t="shared" ref="Y55" si="14">Y4+Y10+Y17+Y21+Y25+Y29+Y42+Y48</f>
        <v>5</v>
      </c>
      <c r="Z55" s="149">
        <f t="shared" si="7"/>
        <v>5</v>
      </c>
      <c r="AA55" s="149">
        <f t="shared" si="8"/>
        <v>5</v>
      </c>
      <c r="AB55" s="149">
        <f t="shared" si="9"/>
        <v>5</v>
      </c>
      <c r="AC55" s="149">
        <f t="shared" si="10"/>
        <v>5</v>
      </c>
      <c r="AD55" s="149">
        <f t="shared" si="11"/>
        <v>5</v>
      </c>
      <c r="AE55" s="149">
        <f t="shared" si="12"/>
        <v>5</v>
      </c>
      <c r="AF55" s="149">
        <f t="shared" ref="AF55" si="15">AF4+AF10+AF17+AF21+AF25+AF29+AF42+AF48</f>
        <v>5</v>
      </c>
      <c r="AG55" s="149">
        <f t="shared" si="7"/>
        <v>5</v>
      </c>
      <c r="AH55" s="149">
        <f t="shared" si="8"/>
        <v>5</v>
      </c>
      <c r="AI55" s="48">
        <f>SUM(D55:AH55)</f>
        <v>155</v>
      </c>
    </row>
    <row r="56" spans="2:35" ht="15.75" thickBot="1" x14ac:dyDescent="0.25">
      <c r="B56" s="124" t="s">
        <v>214</v>
      </c>
      <c r="C56" s="150"/>
      <c r="D56" s="150">
        <f>D9+D16+D20+D24+D28+D41+D47+D53</f>
        <v>5</v>
      </c>
      <c r="E56" s="150">
        <f t="shared" ref="E56" si="16">E9+E16+E20+E24+E28+E41+E47+E53</f>
        <v>5</v>
      </c>
      <c r="F56" s="150">
        <f t="shared" ref="F56" si="17">F9+F16+F20+F24+F28+F41+F47+F53</f>
        <v>4.5</v>
      </c>
      <c r="G56" s="150">
        <f t="shared" ref="G56" si="18">G9+G16+G20+G24+G28+G41+G47+G53</f>
        <v>4.5</v>
      </c>
      <c r="H56" s="150">
        <f t="shared" ref="H56" si="19">H9+H16+H20+H24+H28+H41+H47+H53</f>
        <v>4.5</v>
      </c>
      <c r="I56" s="150">
        <f t="shared" ref="I56" si="20">I9+I16+I20+I24+I28+I41+I47+I53</f>
        <v>4.2</v>
      </c>
      <c r="J56" s="150">
        <f t="shared" ref="J56" si="21">J9+J16+J20+J24+J28+J41+J47+J53</f>
        <v>4.4000000000000004</v>
      </c>
      <c r="K56" s="150">
        <f t="shared" ref="K56" si="22">K9+K16+K20+K24+K28+K41+K47+K53</f>
        <v>4.7</v>
      </c>
      <c r="L56" s="150">
        <f t="shared" ref="L56:AG56" si="23">L9+L16+L20+L24+L28+L41+L47+L53</f>
        <v>3.9</v>
      </c>
      <c r="M56" s="150">
        <f t="shared" ref="M56:AH56" si="24">M9+M16+M20+M24+M28+M41+M47+M53</f>
        <v>4.3</v>
      </c>
      <c r="N56" s="150">
        <f t="shared" ref="N56:AB56" si="25">N9+N16+N20+N24+N28+N41+N47+N53</f>
        <v>4.3</v>
      </c>
      <c r="O56" s="150">
        <f t="shared" ref="O56:AC56" si="26">O9+O16+O20+O24+O28+O41+O47+O53</f>
        <v>4.5999999999999996</v>
      </c>
      <c r="P56" s="150">
        <f t="shared" ref="P56:AD56" si="27">P9+P16+P20+P24+P28+P41+P47+P53</f>
        <v>4.1999999999999993</v>
      </c>
      <c r="Q56" s="150">
        <f t="shared" ref="Q56:AE56" si="28">Q9+Q16+Q20+Q24+Q28+Q41+Q47+Q53</f>
        <v>4.1999999999999993</v>
      </c>
      <c r="R56" s="150">
        <f t="shared" ref="R56" si="29">R9+R16+R20+R24+R28+R41+R47+R53</f>
        <v>3.9999999999999996</v>
      </c>
      <c r="S56" s="150">
        <f t="shared" si="23"/>
        <v>3.9999999999999996</v>
      </c>
      <c r="T56" s="150">
        <f t="shared" si="24"/>
        <v>3.9999999999999996</v>
      </c>
      <c r="U56" s="150">
        <f t="shared" si="25"/>
        <v>4.3999999999999995</v>
      </c>
      <c r="V56" s="150">
        <f t="shared" si="26"/>
        <v>4.3</v>
      </c>
      <c r="W56" s="150">
        <f t="shared" si="27"/>
        <v>4</v>
      </c>
      <c r="X56" s="150">
        <f t="shared" si="28"/>
        <v>4</v>
      </c>
      <c r="Y56" s="150">
        <f t="shared" ref="Y56" si="30">Y9+Y16+Y20+Y24+Y28+Y41+Y47+Y53</f>
        <v>3.3</v>
      </c>
      <c r="Z56" s="150">
        <f t="shared" si="23"/>
        <v>4</v>
      </c>
      <c r="AA56" s="150">
        <f t="shared" si="24"/>
        <v>4</v>
      </c>
      <c r="AB56" s="150">
        <f t="shared" si="25"/>
        <v>3.9000000000000004</v>
      </c>
      <c r="AC56" s="150">
        <f t="shared" si="26"/>
        <v>3.9000000000000004</v>
      </c>
      <c r="AD56" s="150">
        <f t="shared" si="27"/>
        <v>3.9000000000000004</v>
      </c>
      <c r="AE56" s="150">
        <f t="shared" si="28"/>
        <v>3.9000000000000004</v>
      </c>
      <c r="AF56" s="150">
        <f t="shared" ref="AF56" si="31">AF9+AF16+AF20+AF24+AF28+AF41+AF47+AF53</f>
        <v>3.9000000000000004</v>
      </c>
      <c r="AG56" s="150">
        <f t="shared" si="23"/>
        <v>4.3</v>
      </c>
      <c r="AH56" s="150">
        <f t="shared" si="24"/>
        <v>5</v>
      </c>
      <c r="AI56" s="48">
        <f>SUM(D56:AH56)</f>
        <v>131.10000000000002</v>
      </c>
    </row>
    <row r="57" spans="2:35" ht="15" thickTop="1" x14ac:dyDescent="0.2"/>
  </sheetData>
  <mergeCells count="1">
    <mergeCell ref="D3:AH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4"/>
  <sheetViews>
    <sheetView topLeftCell="A12" zoomScale="50" zoomScaleNormal="50" workbookViewId="0">
      <selection activeCell="D38" sqref="D38:AH38"/>
    </sheetView>
  </sheetViews>
  <sheetFormatPr defaultColWidth="9.125" defaultRowHeight="14.25" x14ac:dyDescent="0.2"/>
  <cols>
    <col min="1" max="1" width="3.875" style="25" bestFit="1" customWidth="1"/>
    <col min="2" max="2" width="35" style="25" bestFit="1" customWidth="1"/>
    <col min="3" max="3" width="57.25" style="25" bestFit="1" customWidth="1"/>
    <col min="4" max="34" width="5.8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100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21.75" thickTop="1" thickBot="1" x14ac:dyDescent="0.35">
      <c r="B3" s="114" t="s">
        <v>38</v>
      </c>
      <c r="C3" s="14" t="s">
        <v>42</v>
      </c>
      <c r="D3" s="187" t="s">
        <v>215</v>
      </c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  <c r="AA3" s="188"/>
      <c r="AB3" s="188"/>
      <c r="AC3" s="188"/>
      <c r="AD3" s="188"/>
      <c r="AE3" s="188"/>
      <c r="AF3" s="188"/>
      <c r="AG3" s="188"/>
      <c r="AH3" s="188"/>
    </row>
    <row r="4" spans="1:34" ht="15.75" thickTop="1" x14ac:dyDescent="0.25">
      <c r="A4" s="109">
        <v>1</v>
      </c>
      <c r="B4" s="92" t="s">
        <v>19</v>
      </c>
      <c r="C4" s="11"/>
      <c r="D4" s="11">
        <v>0.5</v>
      </c>
      <c r="E4" s="11">
        <v>0.5</v>
      </c>
      <c r="F4" s="11">
        <v>0.5</v>
      </c>
      <c r="G4" s="11">
        <v>0.5</v>
      </c>
      <c r="H4" s="11">
        <v>0.5</v>
      </c>
      <c r="I4" s="11">
        <v>0.5</v>
      </c>
      <c r="J4" s="11">
        <v>0.5</v>
      </c>
      <c r="K4" s="11">
        <v>0.5</v>
      </c>
      <c r="L4" s="11">
        <v>0.5</v>
      </c>
      <c r="M4" s="11">
        <v>0.5</v>
      </c>
      <c r="N4" s="11">
        <v>0.5</v>
      </c>
      <c r="O4" s="11">
        <v>0.5</v>
      </c>
      <c r="P4" s="11">
        <v>0.5</v>
      </c>
      <c r="Q4" s="11">
        <v>0.5</v>
      </c>
      <c r="R4" s="11">
        <v>0.5</v>
      </c>
      <c r="S4" s="11">
        <v>0.5</v>
      </c>
      <c r="T4" s="11">
        <v>0.5</v>
      </c>
      <c r="U4" s="11">
        <v>0.5</v>
      </c>
      <c r="V4" s="11">
        <v>0.5</v>
      </c>
      <c r="W4" s="11">
        <v>0.5</v>
      </c>
      <c r="X4" s="11">
        <v>0.5</v>
      </c>
      <c r="Y4" s="11">
        <v>0.5</v>
      </c>
      <c r="Z4" s="11">
        <v>0.5</v>
      </c>
      <c r="AA4" s="11">
        <v>0.5</v>
      </c>
      <c r="AB4" s="11">
        <v>0.5</v>
      </c>
      <c r="AC4" s="11">
        <v>0.5</v>
      </c>
      <c r="AD4" s="11">
        <v>0.5</v>
      </c>
      <c r="AE4" s="11">
        <v>0.5</v>
      </c>
      <c r="AF4" s="11">
        <v>0.5</v>
      </c>
      <c r="AG4" s="11">
        <v>0.5</v>
      </c>
      <c r="AH4" s="11">
        <v>0.5</v>
      </c>
    </row>
    <row r="5" spans="1:34" x14ac:dyDescent="0.2">
      <c r="B5" s="106" t="s">
        <v>156</v>
      </c>
      <c r="C5" s="35" t="s">
        <v>23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32</v>
      </c>
      <c r="C6" s="35" t="s">
        <v>23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20</v>
      </c>
      <c r="C7" s="35" t="s">
        <v>23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21"/>
      <c r="C8" s="19"/>
      <c r="D8" s="19">
        <f>'[1]01'!$G$33</f>
        <v>0.5</v>
      </c>
      <c r="E8" s="19">
        <f>'[1]01'!$G$33</f>
        <v>0.5</v>
      </c>
      <c r="F8" s="19">
        <f>'[1]01'!$G$33</f>
        <v>0.5</v>
      </c>
      <c r="G8" s="19">
        <f>'[1]01'!$G$33</f>
        <v>0.5</v>
      </c>
      <c r="H8" s="19">
        <f>'[1]01'!$G$33</f>
        <v>0.5</v>
      </c>
      <c r="I8" s="19">
        <f>'[1]01'!$G$33</f>
        <v>0.5</v>
      </c>
      <c r="J8" s="19">
        <f>'[1]01'!$G$33</f>
        <v>0.5</v>
      </c>
      <c r="K8" s="19">
        <f>'[1]01'!$G$33</f>
        <v>0.5</v>
      </c>
      <c r="L8" s="19">
        <f>'[1]01'!$G$33</f>
        <v>0.5</v>
      </c>
      <c r="M8" s="19">
        <f>'[1]01'!$G$33</f>
        <v>0.5</v>
      </c>
      <c r="N8" s="19">
        <f>'[1]01'!$G$33</f>
        <v>0.5</v>
      </c>
      <c r="O8" s="19">
        <f>'[1]01'!$G$33</f>
        <v>0.5</v>
      </c>
      <c r="P8" s="19">
        <f>'[1]01'!$G$33</f>
        <v>0.5</v>
      </c>
      <c r="Q8" s="19">
        <f>'[1]01'!$G$33</f>
        <v>0.5</v>
      </c>
      <c r="R8" s="19">
        <f>'[1]01'!$G$33</f>
        <v>0.5</v>
      </c>
      <c r="S8" s="19">
        <f>'[1]01'!$G$33</f>
        <v>0.5</v>
      </c>
      <c r="T8" s="19">
        <f>'[1]01'!$G$33</f>
        <v>0.5</v>
      </c>
      <c r="U8" s="19">
        <f>'[1]01'!$G$33</f>
        <v>0.5</v>
      </c>
      <c r="V8" s="19">
        <f>'[1]01'!$G$33</f>
        <v>0.5</v>
      </c>
      <c r="W8" s="19">
        <f>'[1]01'!$G$33</f>
        <v>0.5</v>
      </c>
      <c r="X8" s="19">
        <f>'[1]01'!$G$33</f>
        <v>0.5</v>
      </c>
      <c r="Y8" s="19">
        <f>'[1]01'!$G$33</f>
        <v>0.5</v>
      </c>
      <c r="Z8" s="19">
        <f>'[1]01'!$G$33</f>
        <v>0.5</v>
      </c>
      <c r="AA8" s="19">
        <f>'[1]01'!$G$33</f>
        <v>0.5</v>
      </c>
      <c r="AB8" s="19">
        <f>'[1]01'!$G$33</f>
        <v>0.5</v>
      </c>
      <c r="AC8" s="19">
        <f>'[1]01'!$G$33</f>
        <v>0.5</v>
      </c>
      <c r="AD8" s="19">
        <f>'[1]01'!$G$33</f>
        <v>0.5</v>
      </c>
      <c r="AE8" s="19">
        <f>'[1]01'!$G$33</f>
        <v>0.5</v>
      </c>
      <c r="AF8" s="19">
        <f>'[1]01'!$G$33</f>
        <v>0.5</v>
      </c>
      <c r="AG8" s="19">
        <f>'[1]01'!$G$33</f>
        <v>0.5</v>
      </c>
      <c r="AH8" s="19">
        <f>'[1]01'!$G$33</f>
        <v>0.5</v>
      </c>
    </row>
    <row r="9" spans="1:34" ht="15" x14ac:dyDescent="0.25">
      <c r="A9" s="109">
        <v>2</v>
      </c>
      <c r="B9" s="94" t="s">
        <v>0</v>
      </c>
      <c r="C9" s="12"/>
      <c r="D9" s="12">
        <v>1</v>
      </c>
      <c r="E9" s="12">
        <v>1</v>
      </c>
      <c r="F9" s="12">
        <v>1</v>
      </c>
      <c r="G9" s="12">
        <v>1</v>
      </c>
      <c r="H9" s="12">
        <v>1</v>
      </c>
      <c r="I9" s="12">
        <v>1</v>
      </c>
      <c r="J9" s="12">
        <v>1</v>
      </c>
      <c r="K9" s="12">
        <v>1</v>
      </c>
      <c r="L9" s="12">
        <v>1</v>
      </c>
      <c r="M9" s="12">
        <v>1</v>
      </c>
      <c r="N9" s="12">
        <v>1</v>
      </c>
      <c r="O9" s="12">
        <v>1</v>
      </c>
      <c r="P9" s="12">
        <v>1</v>
      </c>
      <c r="Q9" s="12">
        <v>1</v>
      </c>
      <c r="R9" s="12">
        <v>1</v>
      </c>
      <c r="S9" s="12">
        <v>1</v>
      </c>
      <c r="T9" s="12">
        <v>1</v>
      </c>
      <c r="U9" s="12">
        <v>1</v>
      </c>
      <c r="V9" s="12">
        <v>1</v>
      </c>
      <c r="W9" s="12">
        <v>1</v>
      </c>
      <c r="X9" s="12">
        <v>1</v>
      </c>
      <c r="Y9" s="12">
        <v>1</v>
      </c>
      <c r="Z9" s="12">
        <v>1</v>
      </c>
      <c r="AA9" s="12">
        <v>1</v>
      </c>
      <c r="AB9" s="12">
        <v>1</v>
      </c>
      <c r="AC9" s="12">
        <v>1</v>
      </c>
      <c r="AD9" s="12">
        <v>1</v>
      </c>
      <c r="AE9" s="12">
        <v>1</v>
      </c>
      <c r="AF9" s="12">
        <v>1</v>
      </c>
      <c r="AG9" s="12">
        <v>1</v>
      </c>
      <c r="AH9" s="12">
        <v>1</v>
      </c>
    </row>
    <row r="10" spans="1:34" x14ac:dyDescent="0.2">
      <c r="B10" s="116" t="s">
        <v>5</v>
      </c>
      <c r="C10" s="35" t="s">
        <v>24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</row>
    <row r="11" spans="1:34" x14ac:dyDescent="0.2">
      <c r="B11" s="3" t="s">
        <v>7</v>
      </c>
      <c r="C11" s="35" t="s">
        <v>109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34" x14ac:dyDescent="0.2">
      <c r="B12" s="3" t="s">
        <v>8</v>
      </c>
      <c r="C12" s="35" t="s">
        <v>23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</row>
    <row r="13" spans="1:34" x14ac:dyDescent="0.2">
      <c r="B13" s="4" t="s">
        <v>195</v>
      </c>
      <c r="C13" s="35" t="s">
        <v>271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x14ac:dyDescent="0.2">
      <c r="B14" s="21"/>
      <c r="C14" s="19"/>
      <c r="D14" s="19">
        <f>'[1]01'!$G$34</f>
        <v>1</v>
      </c>
      <c r="E14" s="19">
        <f>'[1]01'!$G$34</f>
        <v>1</v>
      </c>
      <c r="F14" s="19">
        <f>'[1]01'!$G$34</f>
        <v>1</v>
      </c>
      <c r="G14" s="19">
        <f>'[1]01'!$G$34</f>
        <v>1</v>
      </c>
      <c r="H14" s="19">
        <f>'[1]01'!$G$34</f>
        <v>1</v>
      </c>
      <c r="I14" s="19">
        <f>'[1]01'!$G$34</f>
        <v>1</v>
      </c>
      <c r="J14" s="19">
        <f>'[1]01'!$G$34</f>
        <v>1</v>
      </c>
      <c r="K14" s="19">
        <f>'[1]01'!$G$34</f>
        <v>1</v>
      </c>
      <c r="L14" s="19">
        <f>'[1]01'!$G$34</f>
        <v>1</v>
      </c>
      <c r="M14" s="19">
        <f>'[1]01'!$G$34</f>
        <v>1</v>
      </c>
      <c r="N14" s="19">
        <f>'[1]01'!$G$34</f>
        <v>1</v>
      </c>
      <c r="O14" s="19">
        <f>'[1]01'!$G$34</f>
        <v>1</v>
      </c>
      <c r="P14" s="19">
        <f>'[1]01'!$G$34</f>
        <v>1</v>
      </c>
      <c r="Q14" s="19">
        <f>'[1]01'!$G$34</f>
        <v>1</v>
      </c>
      <c r="R14" s="19">
        <f>'[1]01'!$G$34</f>
        <v>1</v>
      </c>
      <c r="S14" s="19">
        <f>'[1]01'!$G$34</f>
        <v>1</v>
      </c>
      <c r="T14" s="19">
        <f>'[1]01'!$G$34</f>
        <v>1</v>
      </c>
      <c r="U14" s="19">
        <f>'[1]01'!$G$34</f>
        <v>1</v>
      </c>
      <c r="V14" s="19">
        <f>'[1]01'!$G$34</f>
        <v>1</v>
      </c>
      <c r="W14" s="19">
        <f>'[1]01'!$G$34</f>
        <v>1</v>
      </c>
      <c r="X14" s="19">
        <f>'[1]01'!$G$34</f>
        <v>1</v>
      </c>
      <c r="Y14" s="19">
        <f>'[1]01'!$G$34</f>
        <v>1</v>
      </c>
      <c r="Z14" s="19">
        <f>'[1]01'!$G$34</f>
        <v>1</v>
      </c>
      <c r="AA14" s="19">
        <f>'[1]01'!$G$34</f>
        <v>1</v>
      </c>
      <c r="AB14" s="19">
        <f>'[1]01'!$G$34</f>
        <v>1</v>
      </c>
      <c r="AC14" s="19">
        <f>'[1]01'!$G$34</f>
        <v>1</v>
      </c>
      <c r="AD14" s="19">
        <f>'[1]01'!$G$34</f>
        <v>1</v>
      </c>
      <c r="AE14" s="19">
        <f>'[1]01'!$G$34</f>
        <v>1</v>
      </c>
      <c r="AF14" s="19">
        <f>'[1]01'!$G$34</f>
        <v>1</v>
      </c>
      <c r="AG14" s="19">
        <f>'[1]01'!$G$34</f>
        <v>1</v>
      </c>
      <c r="AH14" s="19">
        <f>'[1]01'!$G$34</f>
        <v>1</v>
      </c>
    </row>
    <row r="15" spans="1:34" ht="15" x14ac:dyDescent="0.25">
      <c r="A15" s="109">
        <v>3</v>
      </c>
      <c r="B15" s="94" t="s">
        <v>118</v>
      </c>
      <c r="C15" s="12"/>
      <c r="D15" s="12">
        <v>0.5</v>
      </c>
      <c r="E15" s="12">
        <v>0.5</v>
      </c>
      <c r="F15" s="12">
        <v>0.5</v>
      </c>
      <c r="G15" s="12">
        <v>0.5</v>
      </c>
      <c r="H15" s="12">
        <v>0.5</v>
      </c>
      <c r="I15" s="12">
        <v>0.5</v>
      </c>
      <c r="J15" s="12">
        <v>0.5</v>
      </c>
      <c r="K15" s="12">
        <v>0.5</v>
      </c>
      <c r="L15" s="12">
        <v>0.5</v>
      </c>
      <c r="M15" s="12">
        <v>0.5</v>
      </c>
      <c r="N15" s="12">
        <v>0.5</v>
      </c>
      <c r="O15" s="12">
        <v>0.5</v>
      </c>
      <c r="P15" s="12">
        <v>0.5</v>
      </c>
      <c r="Q15" s="12">
        <v>0.5</v>
      </c>
      <c r="R15" s="12">
        <v>0.5</v>
      </c>
      <c r="S15" s="12">
        <v>0.5</v>
      </c>
      <c r="T15" s="12">
        <v>0.5</v>
      </c>
      <c r="U15" s="12">
        <v>0.5</v>
      </c>
      <c r="V15" s="12">
        <v>0.5</v>
      </c>
      <c r="W15" s="12">
        <v>0.5</v>
      </c>
      <c r="X15" s="12">
        <v>0.5</v>
      </c>
      <c r="Y15" s="12">
        <v>0.5</v>
      </c>
      <c r="Z15" s="12">
        <v>0.5</v>
      </c>
      <c r="AA15" s="12">
        <v>0.5</v>
      </c>
      <c r="AB15" s="12">
        <v>0.5</v>
      </c>
      <c r="AC15" s="12">
        <v>0.5</v>
      </c>
      <c r="AD15" s="12">
        <v>0.5</v>
      </c>
      <c r="AE15" s="12">
        <v>0.5</v>
      </c>
      <c r="AF15" s="12">
        <v>0.5</v>
      </c>
      <c r="AG15" s="12">
        <v>0.5</v>
      </c>
      <c r="AH15" s="12">
        <v>0.5</v>
      </c>
    </row>
    <row r="16" spans="1:34" x14ac:dyDescent="0.2">
      <c r="B16" s="118" t="s">
        <v>117</v>
      </c>
      <c r="C16" s="35" t="s">
        <v>116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</row>
    <row r="17" spans="1:34" x14ac:dyDescent="0.2">
      <c r="B17" s="4" t="s">
        <v>120</v>
      </c>
      <c r="C17" s="35" t="s">
        <v>119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pans="1:34" s="48" customFormat="1" x14ac:dyDescent="0.2">
      <c r="B18" s="21"/>
      <c r="C18" s="19"/>
      <c r="D18" s="19">
        <f>'[1]01'!$G$35</f>
        <v>0.5</v>
      </c>
      <c r="E18" s="19">
        <f>'[1]01'!$G$35</f>
        <v>0.5</v>
      </c>
      <c r="F18" s="19">
        <f>'[1]01'!$G$35</f>
        <v>0.5</v>
      </c>
      <c r="G18" s="19">
        <f>'[1]01'!$G$35</f>
        <v>0.5</v>
      </c>
      <c r="H18" s="19">
        <f>'[1]01'!$G$35</f>
        <v>0.5</v>
      </c>
      <c r="I18" s="19">
        <f>'[1]01'!$G$35</f>
        <v>0.5</v>
      </c>
      <c r="J18" s="19">
        <f>'[1]01'!$G$35</f>
        <v>0.5</v>
      </c>
      <c r="K18" s="19">
        <f>'[1]01'!$G$35</f>
        <v>0.5</v>
      </c>
      <c r="L18" s="19">
        <f>'[1]01'!$G$35</f>
        <v>0.5</v>
      </c>
      <c r="M18" s="19">
        <f>'[1]01'!$G$35</f>
        <v>0.5</v>
      </c>
      <c r="N18" s="19">
        <f>'[1]01'!$G$35</f>
        <v>0.5</v>
      </c>
      <c r="O18" s="19">
        <f>'[1]01'!$G$35</f>
        <v>0.5</v>
      </c>
      <c r="P18" s="19">
        <f>'[1]01'!$G$35</f>
        <v>0.5</v>
      </c>
      <c r="Q18" s="19">
        <f>'[1]01'!$G$35</f>
        <v>0.5</v>
      </c>
      <c r="R18" s="19">
        <f>'[1]01'!$G$35</f>
        <v>0.5</v>
      </c>
      <c r="S18" s="19">
        <f>'[1]01'!$G$35</f>
        <v>0.5</v>
      </c>
      <c r="T18" s="19">
        <f>'[1]01'!$G$35</f>
        <v>0.5</v>
      </c>
      <c r="U18" s="19">
        <f>'[1]01'!$G$35</f>
        <v>0.5</v>
      </c>
      <c r="V18" s="19">
        <f>'[1]01'!$G$35</f>
        <v>0.5</v>
      </c>
      <c r="W18" s="19">
        <f>'[1]01'!$G$35</f>
        <v>0.5</v>
      </c>
      <c r="X18" s="19">
        <f>'[1]01'!$G$35</f>
        <v>0.5</v>
      </c>
      <c r="Y18" s="19">
        <f>'[1]01'!$G$35</f>
        <v>0.5</v>
      </c>
      <c r="Z18" s="19">
        <f>'[1]01'!$G$35</f>
        <v>0.5</v>
      </c>
      <c r="AA18" s="19">
        <f>'[1]01'!$G$35</f>
        <v>0.5</v>
      </c>
      <c r="AB18" s="19">
        <f>'[1]01'!$G$35</f>
        <v>0.5</v>
      </c>
      <c r="AC18" s="19">
        <f>'[1]01'!$G$35</f>
        <v>0.5</v>
      </c>
      <c r="AD18" s="19">
        <f>'[1]01'!$G$35</f>
        <v>0.5</v>
      </c>
      <c r="AE18" s="19">
        <f>'[1]01'!$G$35</f>
        <v>0.5</v>
      </c>
      <c r="AF18" s="19">
        <f>'[1]01'!$G$35</f>
        <v>0.5</v>
      </c>
      <c r="AG18" s="19">
        <f>'[1]01'!$G$35</f>
        <v>0.5</v>
      </c>
      <c r="AH18" s="19">
        <f>'[1]01'!$G$35</f>
        <v>0.5</v>
      </c>
    </row>
    <row r="19" spans="1:34" ht="15" x14ac:dyDescent="0.25">
      <c r="A19" s="109">
        <v>4</v>
      </c>
      <c r="B19" s="94" t="s">
        <v>1</v>
      </c>
      <c r="C19" s="12"/>
      <c r="D19" s="12">
        <v>1</v>
      </c>
      <c r="E19" s="12">
        <v>1</v>
      </c>
      <c r="F19" s="12">
        <v>1</v>
      </c>
      <c r="G19" s="12">
        <v>1</v>
      </c>
      <c r="H19" s="12">
        <v>1</v>
      </c>
      <c r="I19" s="12">
        <v>1</v>
      </c>
      <c r="J19" s="12">
        <v>1</v>
      </c>
      <c r="K19" s="12">
        <v>1</v>
      </c>
      <c r="L19" s="12">
        <v>1</v>
      </c>
      <c r="M19" s="12">
        <v>1</v>
      </c>
      <c r="N19" s="12">
        <v>1</v>
      </c>
      <c r="O19" s="12">
        <v>1</v>
      </c>
      <c r="P19" s="12">
        <v>1</v>
      </c>
      <c r="Q19" s="12">
        <v>1</v>
      </c>
      <c r="R19" s="12">
        <v>1</v>
      </c>
      <c r="S19" s="12">
        <v>1</v>
      </c>
      <c r="T19" s="12">
        <v>1</v>
      </c>
      <c r="U19" s="12">
        <v>1</v>
      </c>
      <c r="V19" s="12">
        <v>1</v>
      </c>
      <c r="W19" s="12">
        <v>1</v>
      </c>
      <c r="X19" s="12">
        <v>1</v>
      </c>
      <c r="Y19" s="12">
        <v>1</v>
      </c>
      <c r="Z19" s="12">
        <v>1</v>
      </c>
      <c r="AA19" s="12">
        <v>1</v>
      </c>
      <c r="AB19" s="12">
        <v>1</v>
      </c>
      <c r="AC19" s="12">
        <v>1</v>
      </c>
      <c r="AD19" s="12">
        <v>1</v>
      </c>
      <c r="AE19" s="12">
        <v>1</v>
      </c>
      <c r="AF19" s="12">
        <v>1</v>
      </c>
      <c r="AG19" s="12">
        <v>1</v>
      </c>
      <c r="AH19" s="12">
        <v>1</v>
      </c>
    </row>
    <row r="20" spans="1:34" x14ac:dyDescent="0.2">
      <c r="B20" s="117" t="s">
        <v>37</v>
      </c>
      <c r="C20" s="35" t="s">
        <v>279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</row>
    <row r="21" spans="1:34" x14ac:dyDescent="0.2">
      <c r="B21" s="4" t="s">
        <v>74</v>
      </c>
      <c r="C21" s="35" t="s">
        <v>80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x14ac:dyDescent="0.2">
      <c r="B22" s="21"/>
      <c r="C22" s="19"/>
      <c r="D22" s="19">
        <v>1</v>
      </c>
      <c r="E22" s="19">
        <v>1</v>
      </c>
      <c r="F22" s="19">
        <v>1</v>
      </c>
      <c r="G22" s="19">
        <v>1</v>
      </c>
      <c r="H22" s="19">
        <v>1</v>
      </c>
      <c r="I22" s="19">
        <v>1</v>
      </c>
      <c r="J22" s="19">
        <v>1</v>
      </c>
      <c r="K22" s="19">
        <v>1</v>
      </c>
      <c r="L22" s="19">
        <v>1</v>
      </c>
      <c r="M22" s="19">
        <v>1</v>
      </c>
      <c r="N22" s="19">
        <v>1</v>
      </c>
      <c r="O22" s="19">
        <v>1</v>
      </c>
      <c r="P22" s="19">
        <v>1</v>
      </c>
      <c r="Q22" s="19">
        <v>1</v>
      </c>
      <c r="R22" s="19">
        <v>1</v>
      </c>
      <c r="S22" s="19">
        <v>1</v>
      </c>
      <c r="T22" s="19">
        <v>1</v>
      </c>
      <c r="U22" s="19">
        <v>1</v>
      </c>
      <c r="V22" s="19">
        <v>1</v>
      </c>
      <c r="W22" s="19">
        <v>1</v>
      </c>
      <c r="X22" s="19">
        <v>1</v>
      </c>
      <c r="Y22" s="19">
        <v>1</v>
      </c>
      <c r="Z22" s="19">
        <v>1</v>
      </c>
      <c r="AA22" s="19">
        <v>1</v>
      </c>
      <c r="AB22" s="19">
        <v>1</v>
      </c>
      <c r="AC22" s="19">
        <v>1</v>
      </c>
      <c r="AD22" s="19">
        <v>1</v>
      </c>
      <c r="AE22" s="19">
        <v>1</v>
      </c>
      <c r="AF22" s="19">
        <v>1</v>
      </c>
      <c r="AG22" s="19">
        <v>1</v>
      </c>
      <c r="AH22" s="19">
        <v>1</v>
      </c>
    </row>
    <row r="23" spans="1:34" ht="15" x14ac:dyDescent="0.25">
      <c r="A23" s="109">
        <v>5</v>
      </c>
      <c r="B23" s="94" t="s">
        <v>196</v>
      </c>
      <c r="C23" s="12"/>
      <c r="D23" s="12">
        <v>1</v>
      </c>
      <c r="E23" s="12">
        <v>1</v>
      </c>
      <c r="F23" s="12">
        <v>1</v>
      </c>
      <c r="G23" s="12">
        <v>1</v>
      </c>
      <c r="H23" s="12">
        <v>1</v>
      </c>
      <c r="I23" s="12">
        <v>1</v>
      </c>
      <c r="J23" s="12">
        <v>1</v>
      </c>
      <c r="K23" s="12">
        <v>1</v>
      </c>
      <c r="L23" s="12">
        <v>1</v>
      </c>
      <c r="M23" s="12">
        <v>1</v>
      </c>
      <c r="N23" s="12">
        <v>1</v>
      </c>
      <c r="O23" s="12">
        <v>1</v>
      </c>
      <c r="P23" s="12">
        <v>1</v>
      </c>
      <c r="Q23" s="12">
        <v>1</v>
      </c>
      <c r="R23" s="12">
        <v>1</v>
      </c>
      <c r="S23" s="12">
        <v>1</v>
      </c>
      <c r="T23" s="12">
        <v>1</v>
      </c>
      <c r="U23" s="12">
        <v>1</v>
      </c>
      <c r="V23" s="12">
        <v>1</v>
      </c>
      <c r="W23" s="12">
        <v>1</v>
      </c>
      <c r="X23" s="12">
        <v>1</v>
      </c>
      <c r="Y23" s="12">
        <v>1</v>
      </c>
      <c r="Z23" s="12">
        <v>1</v>
      </c>
      <c r="AA23" s="12">
        <v>1</v>
      </c>
      <c r="AB23" s="12">
        <v>1</v>
      </c>
      <c r="AC23" s="12">
        <v>1</v>
      </c>
      <c r="AD23" s="12">
        <v>1</v>
      </c>
      <c r="AE23" s="12">
        <v>1</v>
      </c>
      <c r="AF23" s="12">
        <v>1</v>
      </c>
      <c r="AG23" s="12">
        <v>1</v>
      </c>
      <c r="AH23" s="12">
        <v>1</v>
      </c>
    </row>
    <row r="24" spans="1:34" x14ac:dyDescent="0.2">
      <c r="B24" s="106" t="s">
        <v>156</v>
      </c>
      <c r="C24" s="35" t="s">
        <v>23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</row>
    <row r="25" spans="1:34" x14ac:dyDescent="0.2">
      <c r="B25" s="2" t="s">
        <v>32</v>
      </c>
      <c r="C25" s="35" t="s">
        <v>23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</row>
    <row r="26" spans="1:34" x14ac:dyDescent="0.2">
      <c r="B26" s="2" t="s">
        <v>20</v>
      </c>
      <c r="C26" s="35" t="s">
        <v>23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x14ac:dyDescent="0.2">
      <c r="B27" s="3" t="s">
        <v>5</v>
      </c>
      <c r="C27" s="35" t="s">
        <v>24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x14ac:dyDescent="0.2">
      <c r="B28" s="3" t="s">
        <v>7</v>
      </c>
      <c r="C28" s="35" t="s">
        <v>25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x14ac:dyDescent="0.2">
      <c r="B29" s="3" t="s">
        <v>8</v>
      </c>
      <c r="C29" s="35" t="s">
        <v>23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</row>
    <row r="30" spans="1:34" x14ac:dyDescent="0.2">
      <c r="B30" s="4" t="s">
        <v>22</v>
      </c>
      <c r="C30" s="35" t="s">
        <v>26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s="48" customFormat="1" x14ac:dyDescent="0.2">
      <c r="B31" s="3" t="s">
        <v>16</v>
      </c>
      <c r="C31" s="35" t="s">
        <v>23</v>
      </c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</row>
    <row r="32" spans="1:34" x14ac:dyDescent="0.2">
      <c r="B32" s="3" t="s">
        <v>14</v>
      </c>
      <c r="C32" s="35" t="s">
        <v>23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1:34" ht="25.5" x14ac:dyDescent="0.2">
      <c r="B33" s="7" t="s">
        <v>2</v>
      </c>
      <c r="C33" s="35" t="s">
        <v>23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1:34" ht="14.25" customHeight="1" x14ac:dyDescent="0.2">
      <c r="B34" s="3" t="s">
        <v>11</v>
      </c>
      <c r="C34" s="35" t="s">
        <v>23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1:34" ht="14.25" customHeight="1" x14ac:dyDescent="0.2">
      <c r="B35" s="3" t="s">
        <v>12</v>
      </c>
      <c r="C35" s="35" t="s">
        <v>23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</row>
    <row r="36" spans="1:34" x14ac:dyDescent="0.2">
      <c r="B36" s="3" t="s">
        <v>3</v>
      </c>
      <c r="C36" s="35" t="s">
        <v>40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</row>
    <row r="37" spans="1:34" x14ac:dyDescent="0.2">
      <c r="B37" s="8" t="s">
        <v>28</v>
      </c>
      <c r="C37" s="35" t="s">
        <v>41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</row>
    <row r="38" spans="1:34" x14ac:dyDescent="0.2">
      <c r="B38" s="21"/>
      <c r="C38" s="19"/>
      <c r="D38" s="19">
        <v>1</v>
      </c>
      <c r="E38" s="19">
        <v>1</v>
      </c>
      <c r="F38" s="19">
        <v>1</v>
      </c>
      <c r="G38" s="19">
        <v>1</v>
      </c>
      <c r="H38" s="19">
        <v>1</v>
      </c>
      <c r="I38" s="19">
        <v>1</v>
      </c>
      <c r="J38" s="19">
        <v>1</v>
      </c>
      <c r="K38" s="19">
        <v>1</v>
      </c>
      <c r="L38" s="19">
        <v>1</v>
      </c>
      <c r="M38" s="19">
        <v>1</v>
      </c>
      <c r="N38" s="19">
        <v>1</v>
      </c>
      <c r="O38" s="19">
        <v>1</v>
      </c>
      <c r="P38" s="19">
        <v>1</v>
      </c>
      <c r="Q38" s="19">
        <v>1</v>
      </c>
      <c r="R38" s="19">
        <v>1</v>
      </c>
      <c r="S38" s="19">
        <v>1</v>
      </c>
      <c r="T38" s="19">
        <v>1</v>
      </c>
      <c r="U38" s="19">
        <v>1</v>
      </c>
      <c r="V38" s="19">
        <v>1</v>
      </c>
      <c r="W38" s="19">
        <v>1</v>
      </c>
      <c r="X38" s="19">
        <v>1</v>
      </c>
      <c r="Y38" s="19">
        <v>1</v>
      </c>
      <c r="Z38" s="19">
        <v>1</v>
      </c>
      <c r="AA38" s="19">
        <v>1</v>
      </c>
      <c r="AB38" s="19">
        <v>1</v>
      </c>
      <c r="AC38" s="19">
        <v>1</v>
      </c>
      <c r="AD38" s="19">
        <v>1</v>
      </c>
      <c r="AE38" s="19">
        <v>1</v>
      </c>
      <c r="AF38" s="19">
        <v>1</v>
      </c>
      <c r="AG38" s="19">
        <v>1</v>
      </c>
      <c r="AH38" s="19">
        <v>1</v>
      </c>
    </row>
    <row r="39" spans="1:34" ht="15" x14ac:dyDescent="0.25">
      <c r="A39" s="109">
        <v>6</v>
      </c>
      <c r="B39" s="94" t="s">
        <v>299</v>
      </c>
      <c r="C39" s="12"/>
      <c r="D39" s="12">
        <v>0.5</v>
      </c>
      <c r="E39" s="12">
        <v>0.5</v>
      </c>
      <c r="F39" s="12">
        <v>0.5</v>
      </c>
      <c r="G39" s="12">
        <v>0.5</v>
      </c>
      <c r="H39" s="12">
        <v>0.5</v>
      </c>
      <c r="I39" s="12">
        <v>0.5</v>
      </c>
      <c r="J39" s="12">
        <v>0.5</v>
      </c>
      <c r="K39" s="12">
        <v>0.5</v>
      </c>
      <c r="L39" s="12">
        <v>0.5</v>
      </c>
      <c r="M39" s="12">
        <v>0.5</v>
      </c>
      <c r="N39" s="12">
        <v>0.5</v>
      </c>
      <c r="O39" s="12">
        <v>0.5</v>
      </c>
      <c r="P39" s="12">
        <v>0.5</v>
      </c>
      <c r="Q39" s="12">
        <v>0.5</v>
      </c>
      <c r="R39" s="12">
        <v>0.5</v>
      </c>
      <c r="S39" s="12">
        <v>0.5</v>
      </c>
      <c r="T39" s="12">
        <v>0.5</v>
      </c>
      <c r="U39" s="12">
        <v>0.5</v>
      </c>
      <c r="V39" s="12">
        <v>0.5</v>
      </c>
      <c r="W39" s="12">
        <v>0.5</v>
      </c>
      <c r="X39" s="12">
        <v>0.5</v>
      </c>
      <c r="Y39" s="12">
        <v>0.5</v>
      </c>
      <c r="Z39" s="12">
        <v>0.5</v>
      </c>
      <c r="AA39" s="12">
        <v>0.5</v>
      </c>
      <c r="AB39" s="12">
        <v>0.5</v>
      </c>
      <c r="AC39" s="12">
        <v>0.5</v>
      </c>
      <c r="AD39" s="12">
        <v>0.5</v>
      </c>
      <c r="AE39" s="12">
        <v>0.5</v>
      </c>
      <c r="AF39" s="12">
        <v>0.5</v>
      </c>
      <c r="AG39" s="12">
        <v>0.5</v>
      </c>
      <c r="AH39" s="12">
        <v>0.5</v>
      </c>
    </row>
    <row r="40" spans="1:34" x14ac:dyDescent="0.2">
      <c r="B40" s="118" t="s">
        <v>319</v>
      </c>
      <c r="C40" s="35" t="s">
        <v>300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</row>
    <row r="41" spans="1:34" x14ac:dyDescent="0.2">
      <c r="B41" s="10" t="s">
        <v>301</v>
      </c>
      <c r="C41" s="35" t="s">
        <v>302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</row>
    <row r="42" spans="1:34" x14ac:dyDescent="0.2">
      <c r="B42" s="10" t="s">
        <v>304</v>
      </c>
      <c r="C42" s="35" t="s">
        <v>306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</row>
    <row r="43" spans="1:34" x14ac:dyDescent="0.2">
      <c r="B43" s="29" t="s">
        <v>305</v>
      </c>
      <c r="C43" s="30" t="s">
        <v>307</v>
      </c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</row>
    <row r="44" spans="1:34" x14ac:dyDescent="0.2">
      <c r="B44" s="21"/>
      <c r="C44" s="22"/>
      <c r="D44" s="19">
        <f>'[1]01'!$G$38</f>
        <v>0.5</v>
      </c>
      <c r="E44" s="19">
        <f>'[1]01'!$G$38</f>
        <v>0.5</v>
      </c>
      <c r="F44" s="19">
        <f>'[1]01'!$G$38</f>
        <v>0.5</v>
      </c>
      <c r="G44" s="19">
        <f>'[1]01'!$G$38</f>
        <v>0.5</v>
      </c>
      <c r="H44" s="19">
        <f>'[1]01'!$G$38</f>
        <v>0.5</v>
      </c>
      <c r="I44" s="19">
        <f>'[1]01'!$G$38</f>
        <v>0.5</v>
      </c>
      <c r="J44" s="19">
        <f>'[1]01'!$G$38</f>
        <v>0.5</v>
      </c>
      <c r="K44" s="19">
        <f>'[1]01'!$G$38</f>
        <v>0.5</v>
      </c>
      <c r="L44" s="19">
        <f>'[1]01'!$G$38</f>
        <v>0.5</v>
      </c>
      <c r="M44" s="19">
        <f>'[1]01'!$G$38</f>
        <v>0.5</v>
      </c>
      <c r="N44" s="19">
        <f>'[1]01'!$G$38</f>
        <v>0.5</v>
      </c>
      <c r="O44" s="19">
        <f>'[1]01'!$G$38</f>
        <v>0.5</v>
      </c>
      <c r="P44" s="19">
        <f>'[1]01'!$G$38</f>
        <v>0.5</v>
      </c>
      <c r="Q44" s="19">
        <f>'[1]01'!$G$38</f>
        <v>0.5</v>
      </c>
      <c r="R44" s="19">
        <f>'[1]01'!$G$38</f>
        <v>0.5</v>
      </c>
      <c r="S44" s="19">
        <f>'[1]01'!$G$38</f>
        <v>0.5</v>
      </c>
      <c r="T44" s="19">
        <f>'[1]01'!$G$38</f>
        <v>0.5</v>
      </c>
      <c r="U44" s="19">
        <f>'[1]01'!$G$38</f>
        <v>0.5</v>
      </c>
      <c r="V44" s="19">
        <f>'[1]01'!$G$38</f>
        <v>0.5</v>
      </c>
      <c r="W44" s="19">
        <f>'[1]01'!$G$38</f>
        <v>0.5</v>
      </c>
      <c r="X44" s="19">
        <f>'[1]01'!$G$38</f>
        <v>0.5</v>
      </c>
      <c r="Y44" s="19">
        <f>'[1]01'!$G$38</f>
        <v>0.5</v>
      </c>
      <c r="Z44" s="19">
        <f>'[1]01'!$G$38</f>
        <v>0.5</v>
      </c>
      <c r="AA44" s="19">
        <f>'[1]01'!$G$38</f>
        <v>0.5</v>
      </c>
      <c r="AB44" s="19">
        <f>'[1]01'!$G$38</f>
        <v>0.5</v>
      </c>
      <c r="AC44" s="19">
        <f>'[1]01'!$G$38</f>
        <v>0.5</v>
      </c>
      <c r="AD44" s="19">
        <f>'[1]01'!$G$38</f>
        <v>0.5</v>
      </c>
      <c r="AE44" s="19">
        <f>'[1]01'!$G$38</f>
        <v>0.5</v>
      </c>
      <c r="AF44" s="19">
        <f>'[1]01'!$G$38</f>
        <v>0.5</v>
      </c>
      <c r="AG44" s="19">
        <f>'[1]01'!$G$38</f>
        <v>0.5</v>
      </c>
      <c r="AH44" s="19">
        <f>'[1]01'!$G$38</f>
        <v>0.5</v>
      </c>
    </row>
    <row r="45" spans="1:34" ht="15" x14ac:dyDescent="0.25">
      <c r="A45" s="109">
        <v>7</v>
      </c>
      <c r="B45" s="94" t="s">
        <v>303</v>
      </c>
      <c r="C45" s="12"/>
      <c r="D45" s="12">
        <v>0.5</v>
      </c>
      <c r="E45" s="12">
        <v>0.5</v>
      </c>
      <c r="F45" s="12">
        <v>0.5</v>
      </c>
      <c r="G45" s="12">
        <v>0.5</v>
      </c>
      <c r="H45" s="12">
        <v>0.5</v>
      </c>
      <c r="I45" s="12">
        <v>0.5</v>
      </c>
      <c r="J45" s="12">
        <v>0.5</v>
      </c>
      <c r="K45" s="12">
        <v>0.5</v>
      </c>
      <c r="L45" s="12">
        <v>0.5</v>
      </c>
      <c r="M45" s="12">
        <v>0.5</v>
      </c>
      <c r="N45" s="12">
        <v>0.5</v>
      </c>
      <c r="O45" s="12">
        <v>0.5</v>
      </c>
      <c r="P45" s="12">
        <v>0.5</v>
      </c>
      <c r="Q45" s="12">
        <v>0.5</v>
      </c>
      <c r="R45" s="12">
        <v>0.5</v>
      </c>
      <c r="S45" s="12">
        <v>0.5</v>
      </c>
      <c r="T45" s="12">
        <v>0.5</v>
      </c>
      <c r="U45" s="12">
        <v>0.5</v>
      </c>
      <c r="V45" s="12">
        <v>0.5</v>
      </c>
      <c r="W45" s="12">
        <v>0.5</v>
      </c>
      <c r="X45" s="12">
        <v>0.5</v>
      </c>
      <c r="Y45" s="12">
        <v>0.5</v>
      </c>
      <c r="Z45" s="12">
        <v>0.5</v>
      </c>
      <c r="AA45" s="12">
        <v>0.5</v>
      </c>
      <c r="AB45" s="12">
        <v>0.5</v>
      </c>
      <c r="AC45" s="12">
        <v>0.5</v>
      </c>
      <c r="AD45" s="12">
        <v>0.5</v>
      </c>
      <c r="AE45" s="12">
        <v>0.5</v>
      </c>
      <c r="AF45" s="12">
        <v>0.5</v>
      </c>
      <c r="AG45" s="12">
        <v>0.5</v>
      </c>
      <c r="AH45" s="12">
        <v>0.5</v>
      </c>
    </row>
    <row r="46" spans="1:34" x14ac:dyDescent="0.2">
      <c r="B46" s="118" t="s">
        <v>301</v>
      </c>
      <c r="C46" s="35" t="s">
        <v>309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</row>
    <row r="47" spans="1:34" x14ac:dyDescent="0.2">
      <c r="B47" s="10" t="s">
        <v>304</v>
      </c>
      <c r="C47" s="35" t="s">
        <v>310</v>
      </c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</row>
    <row r="48" spans="1:34" x14ac:dyDescent="0.2">
      <c r="B48" s="29" t="s">
        <v>305</v>
      </c>
      <c r="C48" s="35" t="s">
        <v>308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2:35" x14ac:dyDescent="0.2">
      <c r="B49" s="29" t="s">
        <v>233</v>
      </c>
      <c r="C49" s="30" t="s">
        <v>318</v>
      </c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</row>
    <row r="50" spans="2:35" ht="15" thickBot="1" x14ac:dyDescent="0.25">
      <c r="B50" s="21"/>
      <c r="C50" s="22"/>
      <c r="D50" s="19">
        <f>'[1]01'!$G$39</f>
        <v>0.5</v>
      </c>
      <c r="E50" s="19">
        <f>'[1]01'!$G$39</f>
        <v>0.5</v>
      </c>
      <c r="F50" s="19">
        <f>'[1]01'!$G$39</f>
        <v>0.5</v>
      </c>
      <c r="G50" s="19">
        <f>'[1]01'!$G$39</f>
        <v>0.5</v>
      </c>
      <c r="H50" s="19">
        <f>'[1]01'!$G$39</f>
        <v>0.5</v>
      </c>
      <c r="I50" s="19">
        <f>'[1]01'!$G$39</f>
        <v>0.5</v>
      </c>
      <c r="J50" s="19">
        <f>'[1]01'!$G$39</f>
        <v>0.5</v>
      </c>
      <c r="K50" s="19">
        <f>'[1]01'!$G$39</f>
        <v>0.5</v>
      </c>
      <c r="L50" s="19">
        <f>'[1]01'!$G$39</f>
        <v>0.5</v>
      </c>
      <c r="M50" s="19">
        <f>'[1]01'!$G$39</f>
        <v>0.5</v>
      </c>
      <c r="N50" s="19">
        <f>'[1]01'!$G$39</f>
        <v>0.5</v>
      </c>
      <c r="O50" s="19">
        <f>'[1]01'!$G$39</f>
        <v>0.5</v>
      </c>
      <c r="P50" s="19">
        <f>'[1]01'!$G$39</f>
        <v>0.5</v>
      </c>
      <c r="Q50" s="19">
        <f>'[1]01'!$G$39</f>
        <v>0.5</v>
      </c>
      <c r="R50" s="19">
        <f>'[1]01'!$G$39</f>
        <v>0.5</v>
      </c>
      <c r="S50" s="19">
        <f>'[1]01'!$G$39</f>
        <v>0.5</v>
      </c>
      <c r="T50" s="19">
        <f>'[1]01'!$G$39</f>
        <v>0.5</v>
      </c>
      <c r="U50" s="19">
        <f>'[1]01'!$G$39</f>
        <v>0.5</v>
      </c>
      <c r="V50" s="19">
        <f>'[1]01'!$G$39</f>
        <v>0.5</v>
      </c>
      <c r="W50" s="19">
        <f>'[1]01'!$G$39</f>
        <v>0.5</v>
      </c>
      <c r="X50" s="19">
        <f>'[1]01'!$G$39</f>
        <v>0.5</v>
      </c>
      <c r="Y50" s="19">
        <f>'[1]01'!$G$39</f>
        <v>0.5</v>
      </c>
      <c r="Z50" s="19">
        <f>'[1]01'!$G$39</f>
        <v>0.5</v>
      </c>
      <c r="AA50" s="19">
        <f>'[1]01'!$G$39</f>
        <v>0.5</v>
      </c>
      <c r="AB50" s="19">
        <f>'[1]01'!$G$39</f>
        <v>0.5</v>
      </c>
      <c r="AC50" s="19">
        <f>'[1]01'!$G$39</f>
        <v>0.5</v>
      </c>
      <c r="AD50" s="19">
        <f>'[1]01'!$G$39</f>
        <v>0.5</v>
      </c>
      <c r="AE50" s="19">
        <f>'[1]01'!$G$39</f>
        <v>0.5</v>
      </c>
      <c r="AF50" s="19">
        <f>'[1]01'!$G$39</f>
        <v>0.5</v>
      </c>
      <c r="AG50" s="19">
        <f>'[1]01'!$G$39</f>
        <v>0.5</v>
      </c>
      <c r="AH50" s="19">
        <f>'[1]01'!$G$39</f>
        <v>0.5</v>
      </c>
    </row>
    <row r="51" spans="2:35" ht="15" thickTop="1" x14ac:dyDescent="0.2">
      <c r="B51" s="115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</row>
    <row r="52" spans="2:35" ht="15" x14ac:dyDescent="0.25">
      <c r="B52" s="109" t="s">
        <v>213</v>
      </c>
      <c r="C52" s="54"/>
      <c r="D52" s="54">
        <f>D4+D9+D15+D19+D23+D39+D45</f>
        <v>5</v>
      </c>
      <c r="E52" s="54">
        <f t="shared" ref="E52" si="0">E4+E9+E15+E19+E23+E39+E45</f>
        <v>5</v>
      </c>
      <c r="F52" s="54">
        <f t="shared" ref="F52" si="1">F4+F9+F15+F19+F23+F39+F45</f>
        <v>5</v>
      </c>
      <c r="G52" s="54">
        <f t="shared" ref="G52:AA52" si="2">G4+G9+G15+G19+G23+G39+G45</f>
        <v>5</v>
      </c>
      <c r="H52" s="54">
        <f t="shared" ref="H52" si="3">H4+H9+H15+H19+H23+H39+H45</f>
        <v>5</v>
      </c>
      <c r="I52" s="54">
        <f t="shared" si="2"/>
        <v>5</v>
      </c>
      <c r="J52" s="54">
        <f t="shared" ref="J52" si="4">J4+J9+J15+J19+J23+J39+J45</f>
        <v>5</v>
      </c>
      <c r="K52" s="54">
        <f t="shared" si="2"/>
        <v>5</v>
      </c>
      <c r="L52" s="54">
        <f t="shared" ref="L52" si="5">L4+L9+L15+L19+L23+L39+L45</f>
        <v>5</v>
      </c>
      <c r="M52" s="54">
        <f t="shared" si="2"/>
        <v>5</v>
      </c>
      <c r="N52" s="54">
        <f t="shared" ref="N52" si="6">N4+N9+N15+N19+N23+N39+N45</f>
        <v>5</v>
      </c>
      <c r="O52" s="54">
        <f t="shared" si="2"/>
        <v>5</v>
      </c>
      <c r="P52" s="54">
        <f t="shared" ref="P52" si="7">P4+P9+P15+P19+P23+P39+P45</f>
        <v>5</v>
      </c>
      <c r="Q52" s="54">
        <f t="shared" si="2"/>
        <v>5</v>
      </c>
      <c r="R52" s="54">
        <f t="shared" ref="R52" si="8">R4+R9+R15+R19+R23+R39+R45</f>
        <v>5</v>
      </c>
      <c r="S52" s="54">
        <f t="shared" si="2"/>
        <v>5</v>
      </c>
      <c r="T52" s="54">
        <f t="shared" ref="T52" si="9">T4+T9+T15+T19+T23+T39+T45</f>
        <v>5</v>
      </c>
      <c r="U52" s="54">
        <f t="shared" si="2"/>
        <v>5</v>
      </c>
      <c r="V52" s="54">
        <f t="shared" ref="V52" si="10">V4+V9+V15+V19+V23+V39+V45</f>
        <v>5</v>
      </c>
      <c r="W52" s="54">
        <f t="shared" si="2"/>
        <v>5</v>
      </c>
      <c r="X52" s="54">
        <f t="shared" ref="X52" si="11">X4+X9+X15+X19+X23+X39+X45</f>
        <v>5</v>
      </c>
      <c r="Y52" s="54">
        <f t="shared" si="2"/>
        <v>5</v>
      </c>
      <c r="Z52" s="54">
        <f t="shared" ref="Z52" si="12">Z4+Z9+Z15+Z19+Z23+Z39+Z45</f>
        <v>5</v>
      </c>
      <c r="AA52" s="54">
        <f t="shared" si="2"/>
        <v>5</v>
      </c>
      <c r="AB52" s="54">
        <f t="shared" ref="AB52" si="13">AB4+AB9+AB15+AB19+AB23+AB39+AB45</f>
        <v>5</v>
      </c>
      <c r="AC52" s="54">
        <f t="shared" ref="AC52:AG52" si="14">AC4+AC9+AC15+AC19+AC23+AC39+AC45</f>
        <v>5</v>
      </c>
      <c r="AD52" s="54">
        <f t="shared" ref="AD52" si="15">AD4+AD9+AD15+AD19+AD23+AD39+AD45</f>
        <v>5</v>
      </c>
      <c r="AE52" s="54">
        <f t="shared" si="14"/>
        <v>5</v>
      </c>
      <c r="AF52" s="54">
        <f t="shared" ref="AF52" si="16">AF4+AF9+AF15+AF19+AF23+AF39+AF45</f>
        <v>5</v>
      </c>
      <c r="AG52" s="54">
        <f t="shared" si="14"/>
        <v>5</v>
      </c>
      <c r="AH52" s="54">
        <f t="shared" ref="AH52" si="17">AH4+AH9+AH15+AH19+AH23+AH39+AH45</f>
        <v>5</v>
      </c>
      <c r="AI52" s="25">
        <f>SUM(D52:AH52)</f>
        <v>155</v>
      </c>
    </row>
    <row r="53" spans="2:35" ht="15.75" thickBot="1" x14ac:dyDescent="0.3">
      <c r="B53" s="120" t="s">
        <v>214</v>
      </c>
      <c r="C53" s="56"/>
      <c r="D53" s="56">
        <f t="shared" ref="D53:AH53" si="18">D8+D14+D18+D22+D38+D44+D50</f>
        <v>5</v>
      </c>
      <c r="E53" s="56">
        <f t="shared" si="18"/>
        <v>5</v>
      </c>
      <c r="F53" s="56">
        <f t="shared" si="18"/>
        <v>5</v>
      </c>
      <c r="G53" s="56">
        <f t="shared" si="18"/>
        <v>5</v>
      </c>
      <c r="H53" s="56">
        <f t="shared" si="18"/>
        <v>5</v>
      </c>
      <c r="I53" s="56">
        <f t="shared" si="18"/>
        <v>5</v>
      </c>
      <c r="J53" s="56">
        <f t="shared" si="18"/>
        <v>5</v>
      </c>
      <c r="K53" s="56">
        <f t="shared" si="18"/>
        <v>5</v>
      </c>
      <c r="L53" s="56">
        <f t="shared" si="18"/>
        <v>5</v>
      </c>
      <c r="M53" s="56">
        <f t="shared" si="18"/>
        <v>5</v>
      </c>
      <c r="N53" s="56">
        <f t="shared" si="18"/>
        <v>5</v>
      </c>
      <c r="O53" s="56">
        <f t="shared" si="18"/>
        <v>5</v>
      </c>
      <c r="P53" s="56">
        <f t="shared" si="18"/>
        <v>5</v>
      </c>
      <c r="Q53" s="56">
        <f t="shared" si="18"/>
        <v>5</v>
      </c>
      <c r="R53" s="56">
        <f t="shared" si="18"/>
        <v>5</v>
      </c>
      <c r="S53" s="56">
        <f t="shared" si="18"/>
        <v>5</v>
      </c>
      <c r="T53" s="56">
        <f t="shared" si="18"/>
        <v>5</v>
      </c>
      <c r="U53" s="56">
        <f t="shared" si="18"/>
        <v>5</v>
      </c>
      <c r="V53" s="56">
        <f t="shared" si="18"/>
        <v>5</v>
      </c>
      <c r="W53" s="56">
        <f t="shared" si="18"/>
        <v>5</v>
      </c>
      <c r="X53" s="56">
        <f t="shared" si="18"/>
        <v>5</v>
      </c>
      <c r="Y53" s="56">
        <f t="shared" si="18"/>
        <v>5</v>
      </c>
      <c r="Z53" s="56">
        <f t="shared" si="18"/>
        <v>5</v>
      </c>
      <c r="AA53" s="56">
        <f t="shared" si="18"/>
        <v>5</v>
      </c>
      <c r="AB53" s="56">
        <f t="shared" si="18"/>
        <v>5</v>
      </c>
      <c r="AC53" s="56">
        <f t="shared" si="18"/>
        <v>5</v>
      </c>
      <c r="AD53" s="56">
        <f t="shared" si="18"/>
        <v>5</v>
      </c>
      <c r="AE53" s="56">
        <f t="shared" si="18"/>
        <v>5</v>
      </c>
      <c r="AF53" s="56">
        <f t="shared" si="18"/>
        <v>5</v>
      </c>
      <c r="AG53" s="56">
        <f t="shared" si="18"/>
        <v>5</v>
      </c>
      <c r="AH53" s="56">
        <f t="shared" si="18"/>
        <v>5</v>
      </c>
      <c r="AI53" s="25">
        <f>SUM(D53:AH53)</f>
        <v>155</v>
      </c>
    </row>
    <row r="54" spans="2:35" ht="15" thickTop="1" x14ac:dyDescent="0.2"/>
  </sheetData>
  <mergeCells count="1">
    <mergeCell ref="D3:A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topLeftCell="A7" zoomScale="60" zoomScaleNormal="60" workbookViewId="0">
      <selection activeCell="D16" sqref="D16"/>
    </sheetView>
  </sheetViews>
  <sheetFormatPr defaultColWidth="9.125" defaultRowHeight="14.25" x14ac:dyDescent="0.2"/>
  <cols>
    <col min="1" max="1" width="3.875" style="25" bestFit="1" customWidth="1"/>
    <col min="2" max="2" width="30.625" style="25" bestFit="1" customWidth="1"/>
    <col min="3" max="3" width="64.625" style="25" bestFit="1" customWidth="1"/>
    <col min="4" max="34" width="5.8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100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15.75" thickTop="1" thickBot="1" x14ac:dyDescent="0.25">
      <c r="B3" s="114" t="s">
        <v>38</v>
      </c>
      <c r="C3" s="14" t="s">
        <v>42</v>
      </c>
      <c r="D3" s="32" t="s">
        <v>215</v>
      </c>
      <c r="E3" s="32" t="s">
        <v>215</v>
      </c>
      <c r="F3" s="32" t="s">
        <v>215</v>
      </c>
      <c r="G3" s="32" t="s">
        <v>215</v>
      </c>
      <c r="H3" s="32" t="s">
        <v>215</v>
      </c>
      <c r="I3" s="32" t="s">
        <v>215</v>
      </c>
      <c r="J3" s="32" t="s">
        <v>215</v>
      </c>
      <c r="K3" s="32" t="s">
        <v>215</v>
      </c>
      <c r="L3" s="32" t="s">
        <v>215</v>
      </c>
      <c r="M3" s="32" t="s">
        <v>215</v>
      </c>
      <c r="N3" s="32" t="s">
        <v>215</v>
      </c>
      <c r="O3" s="32" t="s">
        <v>215</v>
      </c>
      <c r="P3" s="32" t="s">
        <v>215</v>
      </c>
      <c r="Q3" s="32" t="s">
        <v>215</v>
      </c>
      <c r="R3" s="32" t="s">
        <v>215</v>
      </c>
      <c r="S3" s="32" t="s">
        <v>215</v>
      </c>
      <c r="T3" s="32" t="s">
        <v>215</v>
      </c>
      <c r="U3" s="32" t="s">
        <v>215</v>
      </c>
      <c r="V3" s="32" t="s">
        <v>215</v>
      </c>
      <c r="W3" s="32" t="s">
        <v>215</v>
      </c>
      <c r="X3" s="32" t="s">
        <v>215</v>
      </c>
      <c r="Y3" s="32" t="s">
        <v>215</v>
      </c>
      <c r="Z3" s="32" t="s">
        <v>215</v>
      </c>
      <c r="AA3" s="32" t="s">
        <v>215</v>
      </c>
      <c r="AB3" s="32" t="s">
        <v>215</v>
      </c>
      <c r="AC3" s="32" t="s">
        <v>215</v>
      </c>
      <c r="AD3" s="32" t="s">
        <v>215</v>
      </c>
      <c r="AE3" s="32" t="s">
        <v>215</v>
      </c>
      <c r="AF3" s="32" t="s">
        <v>215</v>
      </c>
      <c r="AG3" s="32" t="s">
        <v>215</v>
      </c>
      <c r="AH3" s="32" t="s">
        <v>215</v>
      </c>
    </row>
    <row r="4" spans="1:34" ht="15.75" thickTop="1" x14ac:dyDescent="0.2">
      <c r="A4" s="151">
        <v>1</v>
      </c>
      <c r="B4" s="122" t="s">
        <v>172</v>
      </c>
      <c r="C4" s="11"/>
      <c r="D4" s="11">
        <v>1</v>
      </c>
      <c r="E4" s="11">
        <v>1</v>
      </c>
      <c r="F4" s="11">
        <v>1</v>
      </c>
      <c r="G4" s="11">
        <v>1</v>
      </c>
      <c r="H4" s="11">
        <v>1</v>
      </c>
      <c r="I4" s="11">
        <v>1</v>
      </c>
      <c r="J4" s="11">
        <v>1</v>
      </c>
      <c r="K4" s="11">
        <v>1</v>
      </c>
      <c r="L4" s="11">
        <v>1</v>
      </c>
      <c r="M4" s="11">
        <v>1</v>
      </c>
      <c r="N4" s="11">
        <v>1</v>
      </c>
      <c r="O4" s="11">
        <v>1</v>
      </c>
      <c r="P4" s="11">
        <v>1</v>
      </c>
      <c r="Q4" s="11">
        <v>1</v>
      </c>
      <c r="R4" s="11">
        <v>1</v>
      </c>
      <c r="S4" s="11">
        <v>1</v>
      </c>
      <c r="T4" s="11">
        <v>1</v>
      </c>
      <c r="U4" s="11">
        <v>1</v>
      </c>
      <c r="V4" s="11">
        <v>1</v>
      </c>
      <c r="W4" s="11">
        <v>1</v>
      </c>
      <c r="X4" s="11">
        <v>1</v>
      </c>
      <c r="Y4" s="11">
        <v>1</v>
      </c>
      <c r="Z4" s="11">
        <v>1</v>
      </c>
      <c r="AA4" s="11">
        <v>1</v>
      </c>
      <c r="AB4" s="11">
        <v>1</v>
      </c>
      <c r="AC4" s="11">
        <v>1</v>
      </c>
      <c r="AD4" s="11">
        <v>1</v>
      </c>
      <c r="AE4" s="11">
        <v>1</v>
      </c>
      <c r="AF4" s="11">
        <v>1</v>
      </c>
      <c r="AG4" s="11">
        <v>1</v>
      </c>
      <c r="AH4" s="11">
        <v>1</v>
      </c>
    </row>
    <row r="5" spans="1:34" x14ac:dyDescent="0.2">
      <c r="B5" s="106" t="s">
        <v>173</v>
      </c>
      <c r="C5" s="35" t="s">
        <v>280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281</v>
      </c>
      <c r="C6" s="35" t="s">
        <v>280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174</v>
      </c>
      <c r="C7" s="35" t="s">
        <v>282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21"/>
      <c r="C8" s="19"/>
      <c r="D8" s="19">
        <f>'[1]01'!$G$42</f>
        <v>1</v>
      </c>
      <c r="E8" s="19">
        <f>'[1]01'!$G$42</f>
        <v>1</v>
      </c>
      <c r="F8" s="19">
        <f>'[1]01'!$G$42</f>
        <v>1</v>
      </c>
      <c r="G8" s="19">
        <f>'[1]01'!$G$42</f>
        <v>1</v>
      </c>
      <c r="H8" s="19">
        <f>'[1]01'!$G$42</f>
        <v>1</v>
      </c>
      <c r="I8" s="19">
        <f>'[1]01'!$G$42</f>
        <v>1</v>
      </c>
      <c r="J8" s="19">
        <f>'[1]01'!$G$42</f>
        <v>1</v>
      </c>
      <c r="K8" s="19">
        <f>'[1]01'!$G$42</f>
        <v>1</v>
      </c>
      <c r="L8" s="19">
        <f>'[1]01'!$G$42</f>
        <v>1</v>
      </c>
      <c r="M8" s="19">
        <f>'[1]01'!$G$42</f>
        <v>1</v>
      </c>
      <c r="N8" s="19">
        <f>'[1]01'!$G$42</f>
        <v>1</v>
      </c>
      <c r="O8" s="19">
        <f>'[1]01'!$G$42</f>
        <v>1</v>
      </c>
      <c r="P8" s="19">
        <f>'[1]01'!$G$42</f>
        <v>1</v>
      </c>
      <c r="Q8" s="19">
        <f>'[1]01'!$G$42</f>
        <v>1</v>
      </c>
      <c r="R8" s="19">
        <f>'[1]01'!$G$42</f>
        <v>1</v>
      </c>
      <c r="S8" s="19">
        <f>'[1]01'!$G$42</f>
        <v>1</v>
      </c>
      <c r="T8" s="19">
        <f>'[1]01'!$G$42</f>
        <v>1</v>
      </c>
      <c r="U8" s="19">
        <f>'[1]01'!$G$42</f>
        <v>1</v>
      </c>
      <c r="V8" s="19">
        <f>'[1]01'!$G$42</f>
        <v>1</v>
      </c>
      <c r="W8" s="19">
        <f>'[1]01'!$G$42</f>
        <v>1</v>
      </c>
      <c r="X8" s="19">
        <f>'[1]01'!$G$42</f>
        <v>1</v>
      </c>
      <c r="Y8" s="19">
        <f>'[1]01'!$G$42</f>
        <v>1</v>
      </c>
      <c r="Z8" s="19">
        <f>'[1]01'!$G$42</f>
        <v>1</v>
      </c>
      <c r="AA8" s="19">
        <f>'[1]01'!$G$42</f>
        <v>1</v>
      </c>
      <c r="AB8" s="19">
        <f>'[1]01'!$G$42</f>
        <v>1</v>
      </c>
      <c r="AC8" s="19">
        <f>'[1]01'!$G$42</f>
        <v>1</v>
      </c>
      <c r="AD8" s="19">
        <f>'[1]01'!$G$42</f>
        <v>1</v>
      </c>
      <c r="AE8" s="19">
        <f>'[1]01'!$G$42</f>
        <v>1</v>
      </c>
      <c r="AF8" s="19">
        <f>'[1]01'!$G$42</f>
        <v>1</v>
      </c>
      <c r="AG8" s="19">
        <f>'[1]01'!$G$42</f>
        <v>1</v>
      </c>
      <c r="AH8" s="19">
        <f>'[1]01'!$G$42</f>
        <v>1</v>
      </c>
    </row>
    <row r="9" spans="1:34" ht="15" x14ac:dyDescent="0.2">
      <c r="A9" s="151">
        <v>2</v>
      </c>
      <c r="B9" s="122" t="s">
        <v>20</v>
      </c>
      <c r="C9" s="12"/>
      <c r="D9" s="12">
        <v>1</v>
      </c>
      <c r="E9" s="12">
        <v>1</v>
      </c>
      <c r="F9" s="12">
        <v>1</v>
      </c>
      <c r="G9" s="12">
        <v>1</v>
      </c>
      <c r="H9" s="12">
        <v>1</v>
      </c>
      <c r="I9" s="12">
        <v>1</v>
      </c>
      <c r="J9" s="12">
        <v>1</v>
      </c>
      <c r="K9" s="12">
        <v>1</v>
      </c>
      <c r="L9" s="12">
        <v>1</v>
      </c>
      <c r="M9" s="12">
        <v>1</v>
      </c>
      <c r="N9" s="12">
        <v>1</v>
      </c>
      <c r="O9" s="12">
        <v>1</v>
      </c>
      <c r="P9" s="12">
        <v>1</v>
      </c>
      <c r="Q9" s="12">
        <v>1</v>
      </c>
      <c r="R9" s="12">
        <v>1</v>
      </c>
      <c r="S9" s="12">
        <v>1</v>
      </c>
      <c r="T9" s="12">
        <v>1</v>
      </c>
      <c r="U9" s="12">
        <v>1</v>
      </c>
      <c r="V9" s="12">
        <v>1</v>
      </c>
      <c r="W9" s="12">
        <v>1</v>
      </c>
      <c r="X9" s="12">
        <v>1</v>
      </c>
      <c r="Y9" s="12">
        <v>1</v>
      </c>
      <c r="Z9" s="12">
        <v>1</v>
      </c>
      <c r="AA9" s="12">
        <v>1</v>
      </c>
      <c r="AB9" s="12">
        <v>1</v>
      </c>
      <c r="AC9" s="12">
        <v>1</v>
      </c>
      <c r="AD9" s="12">
        <v>1</v>
      </c>
      <c r="AE9" s="12">
        <v>1</v>
      </c>
      <c r="AF9" s="12">
        <v>1</v>
      </c>
      <c r="AG9" s="12">
        <v>1</v>
      </c>
      <c r="AH9" s="12">
        <v>1</v>
      </c>
    </row>
    <row r="10" spans="1:34" x14ac:dyDescent="0.2">
      <c r="B10" s="117" t="s">
        <v>175</v>
      </c>
      <c r="C10" s="35" t="s">
        <v>29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</row>
    <row r="11" spans="1:34" x14ac:dyDescent="0.2">
      <c r="B11" s="4" t="s">
        <v>176</v>
      </c>
      <c r="C11" s="35" t="s">
        <v>80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34" x14ac:dyDescent="0.2">
      <c r="B12" s="21"/>
      <c r="C12" s="19"/>
      <c r="D12" s="19">
        <f>'[1]01'!$G$43</f>
        <v>1</v>
      </c>
      <c r="E12" s="19">
        <f>'[1]01'!$G$43</f>
        <v>1</v>
      </c>
      <c r="F12" s="19">
        <f>'[1]01'!$G$43</f>
        <v>1</v>
      </c>
      <c r="G12" s="19">
        <f>'[1]01'!$G$43</f>
        <v>1</v>
      </c>
      <c r="H12" s="19">
        <f>'[1]01'!$G$43</f>
        <v>1</v>
      </c>
      <c r="I12" s="19">
        <f>'[1]01'!$G$43</f>
        <v>1</v>
      </c>
      <c r="J12" s="19">
        <f>'[1]01'!$G$43</f>
        <v>1</v>
      </c>
      <c r="K12" s="19">
        <f>'[1]01'!$G$43</f>
        <v>1</v>
      </c>
      <c r="L12" s="19">
        <f>'[1]01'!$G$43</f>
        <v>1</v>
      </c>
      <c r="M12" s="19">
        <f>'[1]01'!$G$43</f>
        <v>1</v>
      </c>
      <c r="N12" s="19">
        <f>'[1]01'!$G$43</f>
        <v>1</v>
      </c>
      <c r="O12" s="19">
        <f>'[1]01'!$G$43</f>
        <v>1</v>
      </c>
      <c r="P12" s="19">
        <f>'[1]01'!$G$43</f>
        <v>1</v>
      </c>
      <c r="Q12" s="19">
        <f>'[1]01'!$G$43</f>
        <v>1</v>
      </c>
      <c r="R12" s="19">
        <f>'[1]01'!$G$43</f>
        <v>1</v>
      </c>
      <c r="S12" s="19">
        <f>'[1]01'!$G$43</f>
        <v>1</v>
      </c>
      <c r="T12" s="19">
        <f>'[1]01'!$G$43</f>
        <v>1</v>
      </c>
      <c r="U12" s="19">
        <f>'[1]01'!$G$43</f>
        <v>1</v>
      </c>
      <c r="V12" s="19">
        <f>'[1]01'!$G$43</f>
        <v>1</v>
      </c>
      <c r="W12" s="19">
        <f>'[1]01'!$G$43</f>
        <v>1</v>
      </c>
      <c r="X12" s="19">
        <f>'[1]01'!$G$43</f>
        <v>1</v>
      </c>
      <c r="Y12" s="19">
        <f>'[1]01'!$G$43</f>
        <v>1</v>
      </c>
      <c r="Z12" s="19">
        <f>'[1]01'!$G$43</f>
        <v>1</v>
      </c>
      <c r="AA12" s="19">
        <f>'[1]01'!$G$43</f>
        <v>1</v>
      </c>
      <c r="AB12" s="19">
        <f>'[1]01'!$G$43</f>
        <v>1</v>
      </c>
      <c r="AC12" s="19">
        <f>'[1]01'!$G$43</f>
        <v>1</v>
      </c>
      <c r="AD12" s="19">
        <f>'[1]01'!$G$43</f>
        <v>1</v>
      </c>
      <c r="AE12" s="19">
        <f>'[1]01'!$G$43</f>
        <v>1</v>
      </c>
      <c r="AF12" s="19">
        <f>'[1]01'!$G$43</f>
        <v>1</v>
      </c>
      <c r="AG12" s="19">
        <f>'[1]01'!$G$43</f>
        <v>1</v>
      </c>
      <c r="AH12" s="19">
        <f>'[1]01'!$G$43</f>
        <v>1</v>
      </c>
    </row>
    <row r="13" spans="1:34" ht="15" x14ac:dyDescent="0.2">
      <c r="A13" s="151">
        <v>3</v>
      </c>
      <c r="B13" s="111" t="s">
        <v>284</v>
      </c>
      <c r="C13" s="12"/>
      <c r="D13" s="12">
        <v>1</v>
      </c>
      <c r="E13" s="12">
        <v>1</v>
      </c>
      <c r="F13" s="12">
        <v>1</v>
      </c>
      <c r="G13" s="12">
        <v>1</v>
      </c>
      <c r="H13" s="12">
        <v>1</v>
      </c>
      <c r="I13" s="12">
        <v>1</v>
      </c>
      <c r="J13" s="12">
        <v>1</v>
      </c>
      <c r="K13" s="12">
        <v>1</v>
      </c>
      <c r="L13" s="12">
        <v>1</v>
      </c>
      <c r="M13" s="12">
        <v>1</v>
      </c>
      <c r="N13" s="12">
        <v>1</v>
      </c>
      <c r="O13" s="12">
        <v>1</v>
      </c>
      <c r="P13" s="12">
        <v>1</v>
      </c>
      <c r="Q13" s="12">
        <v>1</v>
      </c>
      <c r="R13" s="12">
        <v>1</v>
      </c>
      <c r="S13" s="12">
        <v>1</v>
      </c>
      <c r="T13" s="12">
        <v>1</v>
      </c>
      <c r="U13" s="12">
        <v>1</v>
      </c>
      <c r="V13" s="12">
        <v>1</v>
      </c>
      <c r="W13" s="12">
        <v>1</v>
      </c>
      <c r="X13" s="12">
        <v>1</v>
      </c>
      <c r="Y13" s="12">
        <v>1</v>
      </c>
      <c r="Z13" s="12">
        <v>1</v>
      </c>
      <c r="AA13" s="12">
        <v>1</v>
      </c>
      <c r="AB13" s="12">
        <v>1</v>
      </c>
      <c r="AC13" s="12">
        <v>1</v>
      </c>
      <c r="AD13" s="12">
        <v>1</v>
      </c>
      <c r="AE13" s="12">
        <v>1</v>
      </c>
      <c r="AF13" s="12">
        <v>1</v>
      </c>
      <c r="AG13" s="12">
        <v>1</v>
      </c>
      <c r="AH13" s="12">
        <v>1</v>
      </c>
    </row>
    <row r="14" spans="1:34" x14ac:dyDescent="0.2">
      <c r="B14" s="121" t="s">
        <v>35</v>
      </c>
      <c r="C14" s="35" t="s">
        <v>23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x14ac:dyDescent="0.2">
      <c r="B15" s="6" t="s">
        <v>36</v>
      </c>
      <c r="C15" s="35" t="s">
        <v>23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</row>
    <row r="16" spans="1:34" x14ac:dyDescent="0.2">
      <c r="B16" s="4" t="s">
        <v>283</v>
      </c>
      <c r="C16" s="35" t="s">
        <v>23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</row>
    <row r="17" spans="1:34" x14ac:dyDescent="0.2">
      <c r="B17" s="4" t="s">
        <v>177</v>
      </c>
      <c r="C17" s="35" t="s">
        <v>23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pans="1:34" x14ac:dyDescent="0.2">
      <c r="B18" s="4" t="s">
        <v>10</v>
      </c>
      <c r="C18" s="35" t="s">
        <v>27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x14ac:dyDescent="0.2">
      <c r="B19" s="21"/>
      <c r="C19" s="19"/>
      <c r="D19" s="19">
        <v>1</v>
      </c>
      <c r="E19" s="19">
        <v>1</v>
      </c>
      <c r="F19" s="19">
        <v>1</v>
      </c>
      <c r="G19" s="19">
        <v>1</v>
      </c>
      <c r="H19" s="19">
        <v>1</v>
      </c>
      <c r="I19" s="19">
        <v>1</v>
      </c>
      <c r="J19" s="19">
        <v>1</v>
      </c>
      <c r="K19" s="19">
        <v>1</v>
      </c>
      <c r="L19" s="19">
        <v>1</v>
      </c>
      <c r="M19" s="19">
        <v>1</v>
      </c>
      <c r="N19" s="19">
        <v>1</v>
      </c>
      <c r="O19" s="19">
        <v>1</v>
      </c>
      <c r="P19" s="19">
        <v>1</v>
      </c>
      <c r="Q19" s="19">
        <v>1</v>
      </c>
      <c r="R19" s="19">
        <v>1</v>
      </c>
      <c r="S19" s="19">
        <v>1</v>
      </c>
      <c r="T19" s="19">
        <v>1</v>
      </c>
      <c r="U19" s="19">
        <v>1</v>
      </c>
      <c r="V19" s="19">
        <v>1</v>
      </c>
      <c r="W19" s="19">
        <v>1</v>
      </c>
      <c r="X19" s="19">
        <v>1</v>
      </c>
      <c r="Y19" s="19">
        <v>1</v>
      </c>
      <c r="Z19" s="19">
        <v>1</v>
      </c>
      <c r="AA19" s="19">
        <v>1</v>
      </c>
      <c r="AB19" s="19">
        <v>1</v>
      </c>
      <c r="AC19" s="19">
        <v>1</v>
      </c>
      <c r="AD19" s="19">
        <v>1</v>
      </c>
      <c r="AE19" s="19">
        <v>1</v>
      </c>
      <c r="AF19" s="19">
        <v>1</v>
      </c>
      <c r="AG19" s="19">
        <v>1</v>
      </c>
      <c r="AH19" s="19">
        <v>1</v>
      </c>
    </row>
    <row r="20" spans="1:34" ht="15" x14ac:dyDescent="0.2">
      <c r="A20" s="151">
        <v>4</v>
      </c>
      <c r="B20" s="111" t="s">
        <v>22</v>
      </c>
      <c r="C20" s="12"/>
      <c r="D20" s="12">
        <v>0.5</v>
      </c>
      <c r="E20" s="12">
        <v>0.5</v>
      </c>
      <c r="F20" s="12">
        <v>0.5</v>
      </c>
      <c r="G20" s="12">
        <v>0.5</v>
      </c>
      <c r="H20" s="12">
        <v>0.5</v>
      </c>
      <c r="I20" s="12">
        <v>0.5</v>
      </c>
      <c r="J20" s="12">
        <v>0.5</v>
      </c>
      <c r="K20" s="12">
        <v>0.5</v>
      </c>
      <c r="L20" s="12">
        <v>0.5</v>
      </c>
      <c r="M20" s="12">
        <v>0.5</v>
      </c>
      <c r="N20" s="12">
        <v>0.5</v>
      </c>
      <c r="O20" s="12">
        <v>0.5</v>
      </c>
      <c r="P20" s="12">
        <v>0.5</v>
      </c>
      <c r="Q20" s="12">
        <v>0.5</v>
      </c>
      <c r="R20" s="12">
        <v>0.5</v>
      </c>
      <c r="S20" s="12">
        <v>0.5</v>
      </c>
      <c r="T20" s="12">
        <v>0.5</v>
      </c>
      <c r="U20" s="12">
        <v>0.5</v>
      </c>
      <c r="V20" s="12">
        <v>0.5</v>
      </c>
      <c r="W20" s="12">
        <v>0.5</v>
      </c>
      <c r="X20" s="12">
        <v>0.5</v>
      </c>
      <c r="Y20" s="12">
        <v>0.5</v>
      </c>
      <c r="Z20" s="12">
        <v>0.5</v>
      </c>
      <c r="AA20" s="12">
        <v>0.5</v>
      </c>
      <c r="AB20" s="12">
        <v>0.5</v>
      </c>
      <c r="AC20" s="12">
        <v>0.5</v>
      </c>
      <c r="AD20" s="12">
        <v>0.5</v>
      </c>
      <c r="AE20" s="12">
        <v>0.5</v>
      </c>
      <c r="AF20" s="12">
        <v>0.5</v>
      </c>
      <c r="AG20" s="12">
        <v>0.5</v>
      </c>
      <c r="AH20" s="12">
        <v>0.5</v>
      </c>
    </row>
    <row r="21" spans="1:34" x14ac:dyDescent="0.2">
      <c r="B21" s="121" t="s">
        <v>224</v>
      </c>
      <c r="C21" s="35" t="s">
        <v>25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x14ac:dyDescent="0.2">
      <c r="B22" s="21"/>
      <c r="C22" s="19"/>
      <c r="D22" s="21">
        <v>0.5</v>
      </c>
      <c r="E22" s="21">
        <v>0.5</v>
      </c>
      <c r="F22" s="21">
        <v>0.5</v>
      </c>
      <c r="G22" s="21">
        <v>0.5</v>
      </c>
      <c r="H22" s="21">
        <v>0.5</v>
      </c>
      <c r="I22" s="21">
        <v>0.5</v>
      </c>
      <c r="J22" s="21">
        <v>0.5</v>
      </c>
      <c r="K22" s="21">
        <v>0.5</v>
      </c>
      <c r="L22" s="21">
        <v>0.5</v>
      </c>
      <c r="M22" s="21">
        <v>0.5</v>
      </c>
      <c r="N22" s="21">
        <v>0.5</v>
      </c>
      <c r="O22" s="21">
        <v>0.5</v>
      </c>
      <c r="P22" s="21">
        <v>0.5</v>
      </c>
      <c r="Q22" s="21">
        <v>0.5</v>
      </c>
      <c r="R22" s="21">
        <v>0.5</v>
      </c>
      <c r="S22" s="21">
        <v>0.5</v>
      </c>
      <c r="T22" s="21">
        <v>0.5</v>
      </c>
      <c r="U22" s="21">
        <v>0.5</v>
      </c>
      <c r="V22" s="21">
        <v>0.5</v>
      </c>
      <c r="W22" s="21">
        <v>0.5</v>
      </c>
      <c r="X22" s="21">
        <v>0.5</v>
      </c>
      <c r="Y22" s="21">
        <v>0.5</v>
      </c>
      <c r="Z22" s="21">
        <v>0.5</v>
      </c>
      <c r="AA22" s="21">
        <v>0.5</v>
      </c>
      <c r="AB22" s="21">
        <v>0.5</v>
      </c>
      <c r="AC22" s="21">
        <v>0.5</v>
      </c>
      <c r="AD22" s="21">
        <v>0.5</v>
      </c>
      <c r="AE22" s="21">
        <v>0.5</v>
      </c>
      <c r="AF22" s="21">
        <v>0.5</v>
      </c>
      <c r="AG22" s="21">
        <v>0.5</v>
      </c>
      <c r="AH22" s="21">
        <v>0.5</v>
      </c>
    </row>
    <row r="23" spans="1:34" ht="15" x14ac:dyDescent="0.2">
      <c r="A23" s="151">
        <v>5</v>
      </c>
      <c r="B23" s="111" t="s">
        <v>299</v>
      </c>
      <c r="C23" s="12"/>
      <c r="D23" s="12">
        <v>1</v>
      </c>
      <c r="E23" s="12">
        <v>1</v>
      </c>
      <c r="F23" s="12">
        <v>1</v>
      </c>
      <c r="G23" s="12">
        <v>1</v>
      </c>
      <c r="H23" s="12">
        <v>1</v>
      </c>
      <c r="I23" s="12">
        <v>1</v>
      </c>
      <c r="J23" s="12">
        <v>1</v>
      </c>
      <c r="K23" s="12">
        <v>1</v>
      </c>
      <c r="L23" s="12">
        <v>1</v>
      </c>
      <c r="M23" s="12">
        <v>1</v>
      </c>
      <c r="N23" s="12">
        <v>1</v>
      </c>
      <c r="O23" s="12">
        <v>1</v>
      </c>
      <c r="P23" s="12">
        <v>1</v>
      </c>
      <c r="Q23" s="12">
        <v>1</v>
      </c>
      <c r="R23" s="12">
        <v>1</v>
      </c>
      <c r="S23" s="12">
        <v>1</v>
      </c>
      <c r="T23" s="12">
        <v>1</v>
      </c>
      <c r="U23" s="12">
        <v>1</v>
      </c>
      <c r="V23" s="12">
        <v>1</v>
      </c>
      <c r="W23" s="12">
        <v>1</v>
      </c>
      <c r="X23" s="12">
        <v>1</v>
      </c>
      <c r="Y23" s="12">
        <v>1</v>
      </c>
      <c r="Z23" s="12">
        <v>1</v>
      </c>
      <c r="AA23" s="12">
        <v>1</v>
      </c>
      <c r="AB23" s="12">
        <v>1</v>
      </c>
      <c r="AC23" s="12">
        <v>1</v>
      </c>
      <c r="AD23" s="12">
        <v>1</v>
      </c>
      <c r="AE23" s="12">
        <v>1</v>
      </c>
      <c r="AF23" s="12">
        <v>1</v>
      </c>
      <c r="AG23" s="12">
        <v>1</v>
      </c>
      <c r="AH23" s="12">
        <v>1</v>
      </c>
    </row>
    <row r="24" spans="1:34" x14ac:dyDescent="0.2">
      <c r="B24" s="118" t="s">
        <v>319</v>
      </c>
      <c r="C24" s="35" t="s">
        <v>300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</row>
    <row r="25" spans="1:34" x14ac:dyDescent="0.2">
      <c r="B25" s="10" t="s">
        <v>301</v>
      </c>
      <c r="C25" s="35" t="s">
        <v>302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</row>
    <row r="26" spans="1:34" x14ac:dyDescent="0.2">
      <c r="B26" s="10" t="s">
        <v>304</v>
      </c>
      <c r="C26" s="35" t="s">
        <v>306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x14ac:dyDescent="0.2">
      <c r="B27" s="29" t="s">
        <v>305</v>
      </c>
      <c r="C27" s="30" t="s">
        <v>307</v>
      </c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</row>
    <row r="28" spans="1:34" x14ac:dyDescent="0.2">
      <c r="B28" s="21"/>
      <c r="C28" s="22"/>
      <c r="D28" s="19">
        <v>1</v>
      </c>
      <c r="E28" s="19">
        <v>1</v>
      </c>
      <c r="F28" s="19">
        <v>1</v>
      </c>
      <c r="G28" s="19">
        <v>1</v>
      </c>
      <c r="H28" s="19">
        <v>1</v>
      </c>
      <c r="I28" s="19">
        <v>1</v>
      </c>
      <c r="J28" s="19">
        <v>1</v>
      </c>
      <c r="K28" s="19">
        <v>1</v>
      </c>
      <c r="L28" s="19">
        <v>1</v>
      </c>
      <c r="M28" s="19">
        <v>1</v>
      </c>
      <c r="N28" s="19">
        <v>1</v>
      </c>
      <c r="O28" s="19">
        <v>1</v>
      </c>
      <c r="P28" s="19">
        <v>1</v>
      </c>
      <c r="Q28" s="19">
        <v>1</v>
      </c>
      <c r="R28" s="19">
        <v>1</v>
      </c>
      <c r="S28" s="19">
        <v>1</v>
      </c>
      <c r="T28" s="19">
        <v>1</v>
      </c>
      <c r="U28" s="19">
        <v>1</v>
      </c>
      <c r="V28" s="19">
        <v>1</v>
      </c>
      <c r="W28" s="19">
        <v>1</v>
      </c>
      <c r="X28" s="19">
        <v>1</v>
      </c>
      <c r="Y28" s="19">
        <v>1</v>
      </c>
      <c r="Z28" s="19">
        <v>1</v>
      </c>
      <c r="AA28" s="19">
        <v>1</v>
      </c>
      <c r="AB28" s="19">
        <v>1</v>
      </c>
      <c r="AC28" s="19">
        <v>1</v>
      </c>
      <c r="AD28" s="19">
        <v>1</v>
      </c>
      <c r="AE28" s="19">
        <v>1</v>
      </c>
      <c r="AF28" s="19">
        <v>1</v>
      </c>
      <c r="AG28" s="19">
        <v>1</v>
      </c>
      <c r="AH28" s="19">
        <v>1</v>
      </c>
    </row>
    <row r="29" spans="1:34" ht="15" x14ac:dyDescent="0.2">
      <c r="A29" s="151">
        <v>6</v>
      </c>
      <c r="B29" s="111" t="s">
        <v>303</v>
      </c>
      <c r="C29" s="12"/>
      <c r="D29" s="12">
        <v>0.5</v>
      </c>
      <c r="E29" s="12">
        <v>0.5</v>
      </c>
      <c r="F29" s="12">
        <v>0.5</v>
      </c>
      <c r="G29" s="12">
        <v>0.5</v>
      </c>
      <c r="H29" s="12">
        <v>0.5</v>
      </c>
      <c r="I29" s="12">
        <v>0.5</v>
      </c>
      <c r="J29" s="12">
        <v>0.5</v>
      </c>
      <c r="K29" s="12">
        <v>0.5</v>
      </c>
      <c r="L29" s="12">
        <v>0.5</v>
      </c>
      <c r="M29" s="12">
        <v>0.5</v>
      </c>
      <c r="N29" s="12">
        <v>0.5</v>
      </c>
      <c r="O29" s="12">
        <v>0.5</v>
      </c>
      <c r="P29" s="12">
        <v>0.5</v>
      </c>
      <c r="Q29" s="12">
        <v>0.5</v>
      </c>
      <c r="R29" s="12">
        <v>0.5</v>
      </c>
      <c r="S29" s="12">
        <v>0.5</v>
      </c>
      <c r="T29" s="12">
        <v>0.5</v>
      </c>
      <c r="U29" s="12">
        <v>0.5</v>
      </c>
      <c r="V29" s="12">
        <v>0.5</v>
      </c>
      <c r="W29" s="12">
        <v>0.5</v>
      </c>
      <c r="X29" s="12">
        <v>0.5</v>
      </c>
      <c r="Y29" s="12">
        <v>0.5</v>
      </c>
      <c r="Z29" s="12">
        <v>0.5</v>
      </c>
      <c r="AA29" s="12">
        <v>0.5</v>
      </c>
      <c r="AB29" s="12">
        <v>0.5</v>
      </c>
      <c r="AC29" s="12">
        <v>0.5</v>
      </c>
      <c r="AD29" s="12">
        <v>0.5</v>
      </c>
      <c r="AE29" s="12">
        <v>0.5</v>
      </c>
      <c r="AF29" s="12">
        <v>0.5</v>
      </c>
      <c r="AG29" s="12">
        <v>0.5</v>
      </c>
      <c r="AH29" s="12">
        <v>0.5</v>
      </c>
    </row>
    <row r="30" spans="1:34" x14ac:dyDescent="0.2">
      <c r="B30" s="118" t="s">
        <v>301</v>
      </c>
      <c r="C30" s="35" t="s">
        <v>309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x14ac:dyDescent="0.2">
      <c r="B31" s="10" t="s">
        <v>304</v>
      </c>
      <c r="C31" s="35" t="s">
        <v>310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</row>
    <row r="32" spans="1:34" x14ac:dyDescent="0.2">
      <c r="B32" s="29" t="s">
        <v>305</v>
      </c>
      <c r="C32" s="35" t="s">
        <v>308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2:35" x14ac:dyDescent="0.2">
      <c r="B33" s="29" t="s">
        <v>233</v>
      </c>
      <c r="C33" s="30" t="s">
        <v>318</v>
      </c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</row>
    <row r="34" spans="2:35" ht="15" thickBot="1" x14ac:dyDescent="0.25">
      <c r="B34" s="21"/>
      <c r="C34" s="22"/>
      <c r="D34" s="21">
        <f>'[1]01'!$G$47</f>
        <v>0.5</v>
      </c>
      <c r="E34" s="21">
        <f>'[1]01'!$G$47</f>
        <v>0.5</v>
      </c>
      <c r="F34" s="21">
        <f>'[1]01'!$G$47</f>
        <v>0.5</v>
      </c>
      <c r="G34" s="21">
        <f>'[1]01'!$G$47</f>
        <v>0.5</v>
      </c>
      <c r="H34" s="21">
        <f>'[1]01'!$G$47</f>
        <v>0.5</v>
      </c>
      <c r="I34" s="21">
        <f>'[1]01'!$G$47</f>
        <v>0.5</v>
      </c>
      <c r="J34" s="21">
        <f>'[1]01'!$G$47</f>
        <v>0.5</v>
      </c>
      <c r="K34" s="21">
        <f>'[1]01'!$G$47</f>
        <v>0.5</v>
      </c>
      <c r="L34" s="21">
        <f>'[1]01'!$G$47</f>
        <v>0.5</v>
      </c>
      <c r="M34" s="21">
        <f>'[1]01'!$G$47</f>
        <v>0.5</v>
      </c>
      <c r="N34" s="21">
        <f>'[1]01'!$G$47</f>
        <v>0.5</v>
      </c>
      <c r="O34" s="21">
        <f>'[1]01'!$G$47</f>
        <v>0.5</v>
      </c>
      <c r="P34" s="21">
        <f>'[1]01'!$G$47</f>
        <v>0.5</v>
      </c>
      <c r="Q34" s="21">
        <f>'[1]01'!$G$47</f>
        <v>0.5</v>
      </c>
      <c r="R34" s="21">
        <f>'[1]01'!$G$47</f>
        <v>0.5</v>
      </c>
      <c r="S34" s="21">
        <f>'[1]01'!$G$47</f>
        <v>0.5</v>
      </c>
      <c r="T34" s="21">
        <f>'[1]01'!$G$47</f>
        <v>0.5</v>
      </c>
      <c r="U34" s="21">
        <f>'[1]01'!$G$47</f>
        <v>0.5</v>
      </c>
      <c r="V34" s="21">
        <f>'[1]01'!$G$47</f>
        <v>0.5</v>
      </c>
      <c r="W34" s="21">
        <f>'[1]01'!$G$47</f>
        <v>0.5</v>
      </c>
      <c r="X34" s="21">
        <f>'[1]01'!$G$47</f>
        <v>0.5</v>
      </c>
      <c r="Y34" s="21">
        <f>'[1]01'!$G$47</f>
        <v>0.5</v>
      </c>
      <c r="Z34" s="21">
        <f>'[1]01'!$G$47</f>
        <v>0.5</v>
      </c>
      <c r="AA34" s="21">
        <f>'[1]01'!$G$47</f>
        <v>0.5</v>
      </c>
      <c r="AB34" s="21">
        <f>'[1]01'!$G$47</f>
        <v>0.5</v>
      </c>
      <c r="AC34" s="21">
        <f>'[1]01'!$G$47</f>
        <v>0.5</v>
      </c>
      <c r="AD34" s="21">
        <f>'[1]01'!$G$47</f>
        <v>0.5</v>
      </c>
      <c r="AE34" s="21">
        <f>'[1]01'!$G$47</f>
        <v>0.5</v>
      </c>
      <c r="AF34" s="21">
        <f>'[1]01'!$G$47</f>
        <v>0.5</v>
      </c>
      <c r="AG34" s="21">
        <f>'[1]01'!$G$47</f>
        <v>0.5</v>
      </c>
      <c r="AH34" s="21">
        <f>'[1]01'!$G$47</f>
        <v>0.5</v>
      </c>
    </row>
    <row r="35" spans="2:35" ht="15" thickTop="1" x14ac:dyDescent="0.2">
      <c r="B35" s="115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</row>
    <row r="36" spans="2:35" ht="15" x14ac:dyDescent="0.2">
      <c r="B36" s="123" t="s">
        <v>213</v>
      </c>
      <c r="C36" s="54"/>
      <c r="D36" s="54">
        <f>D4+D9+D13+D20+D23+D29</f>
        <v>5</v>
      </c>
      <c r="E36" s="54">
        <f t="shared" ref="E36" si="0">E4+E9+E13+E20+E23+E29</f>
        <v>5</v>
      </c>
      <c r="F36" s="54">
        <f t="shared" ref="F36" si="1">F4+F9+F13+F20+F23+F29</f>
        <v>5</v>
      </c>
      <c r="G36" s="54">
        <f t="shared" ref="G36" si="2">G4+G9+G13+G20+G23+G29</f>
        <v>5</v>
      </c>
      <c r="H36" s="54">
        <f t="shared" ref="H36:AC36" si="3">H4+H9+H13+H20+H23+H29</f>
        <v>5</v>
      </c>
      <c r="I36" s="54">
        <f t="shared" ref="I36:AD36" si="4">I4+I9+I13+I20+I23+I29</f>
        <v>5</v>
      </c>
      <c r="J36" s="54">
        <f t="shared" ref="J36" si="5">J4+J9+J13+J20+J23+J29</f>
        <v>5</v>
      </c>
      <c r="K36" s="54">
        <f t="shared" si="3"/>
        <v>5</v>
      </c>
      <c r="L36" s="54">
        <f t="shared" si="4"/>
        <v>5</v>
      </c>
      <c r="M36" s="54">
        <f t="shared" ref="M36" si="6">M4+M9+M13+M20+M23+M29</f>
        <v>5</v>
      </c>
      <c r="N36" s="54">
        <f t="shared" si="3"/>
        <v>5</v>
      </c>
      <c r="O36" s="54">
        <f t="shared" si="4"/>
        <v>5</v>
      </c>
      <c r="P36" s="54">
        <f t="shared" ref="P36" si="7">P4+P9+P13+P20+P23+P29</f>
        <v>5</v>
      </c>
      <c r="Q36" s="54">
        <f t="shared" si="3"/>
        <v>5</v>
      </c>
      <c r="R36" s="54">
        <f t="shared" si="4"/>
        <v>5</v>
      </c>
      <c r="S36" s="54">
        <f t="shared" ref="S36" si="8">S4+S9+S13+S20+S23+S29</f>
        <v>5</v>
      </c>
      <c r="T36" s="54">
        <f t="shared" si="3"/>
        <v>5</v>
      </c>
      <c r="U36" s="54">
        <f t="shared" si="4"/>
        <v>5</v>
      </c>
      <c r="V36" s="54">
        <f t="shared" ref="V36" si="9">V4+V9+V13+V20+V23+V29</f>
        <v>5</v>
      </c>
      <c r="W36" s="54">
        <f t="shared" si="3"/>
        <v>5</v>
      </c>
      <c r="X36" s="54">
        <f t="shared" si="4"/>
        <v>5</v>
      </c>
      <c r="Y36" s="54">
        <f t="shared" ref="Y36" si="10">Y4+Y9+Y13+Y20+Y23+Y29</f>
        <v>5</v>
      </c>
      <c r="Z36" s="54">
        <f t="shared" si="3"/>
        <v>5</v>
      </c>
      <c r="AA36" s="54">
        <f t="shared" si="4"/>
        <v>5</v>
      </c>
      <c r="AB36" s="54">
        <f t="shared" ref="AB36" si="11">AB4+AB9+AB13+AB20+AB23+AB29</f>
        <v>5</v>
      </c>
      <c r="AC36" s="54">
        <f t="shared" si="3"/>
        <v>5</v>
      </c>
      <c r="AD36" s="54">
        <f t="shared" si="4"/>
        <v>5</v>
      </c>
      <c r="AE36" s="54">
        <f t="shared" ref="AE36" si="12">AE4+AE9+AE13+AE20+AE23+AE29</f>
        <v>5</v>
      </c>
      <c r="AF36" s="54">
        <f t="shared" ref="AF36" si="13">AF4+AF9+AF13+AF20+AF23+AF29</f>
        <v>5</v>
      </c>
      <c r="AG36" s="54">
        <f t="shared" ref="AG36" si="14">AG4+AG9+AG13+AG20+AG23+AG29</f>
        <v>5</v>
      </c>
      <c r="AH36" s="54">
        <f t="shared" ref="AH36" si="15">AH4+AH9+AH13+AH20+AH23+AH29</f>
        <v>5</v>
      </c>
      <c r="AI36" s="25">
        <f>SUM(D36:AH36)</f>
        <v>155</v>
      </c>
    </row>
    <row r="37" spans="2:35" ht="15.75" thickBot="1" x14ac:dyDescent="0.3">
      <c r="B37" s="120" t="s">
        <v>214</v>
      </c>
      <c r="C37" s="56"/>
      <c r="D37" s="56">
        <f>D8+D12+D19+D22+D28+D34</f>
        <v>5</v>
      </c>
      <c r="E37" s="56">
        <f t="shared" ref="E37" si="16">E8+E12+E19+E22+E28+E34</f>
        <v>5</v>
      </c>
      <c r="F37" s="56">
        <f t="shared" ref="F37" si="17">F8+F12+F19+F22+F28+F34</f>
        <v>5</v>
      </c>
      <c r="G37" s="56">
        <f t="shared" ref="G37" si="18">G8+G12+G19+G22+G28+G34</f>
        <v>5</v>
      </c>
      <c r="H37" s="56">
        <f t="shared" ref="H37:AC37" si="19">H8+H12+H19+H22+H28+H34</f>
        <v>5</v>
      </c>
      <c r="I37" s="56">
        <f t="shared" ref="I37:AD37" si="20">I8+I12+I19+I22+I28+I34</f>
        <v>5</v>
      </c>
      <c r="J37" s="56">
        <f t="shared" ref="J37" si="21">J8+J12+J19+J22+J28+J34</f>
        <v>5</v>
      </c>
      <c r="K37" s="56">
        <f t="shared" si="19"/>
        <v>5</v>
      </c>
      <c r="L37" s="56">
        <f t="shared" si="20"/>
        <v>5</v>
      </c>
      <c r="M37" s="56">
        <f t="shared" ref="M37" si="22">M8+M12+M19+M22+M28+M34</f>
        <v>5</v>
      </c>
      <c r="N37" s="56">
        <f t="shared" si="19"/>
        <v>5</v>
      </c>
      <c r="O37" s="56">
        <f t="shared" si="20"/>
        <v>5</v>
      </c>
      <c r="P37" s="56">
        <f t="shared" ref="P37" si="23">P8+P12+P19+P22+P28+P34</f>
        <v>5</v>
      </c>
      <c r="Q37" s="56">
        <f t="shared" si="19"/>
        <v>5</v>
      </c>
      <c r="R37" s="56">
        <f t="shared" si="20"/>
        <v>5</v>
      </c>
      <c r="S37" s="56">
        <f t="shared" ref="S37" si="24">S8+S12+S19+S22+S28+S34</f>
        <v>5</v>
      </c>
      <c r="T37" s="56">
        <f t="shared" si="19"/>
        <v>5</v>
      </c>
      <c r="U37" s="56">
        <f t="shared" si="20"/>
        <v>5</v>
      </c>
      <c r="V37" s="56">
        <f t="shared" ref="V37" si="25">V8+V12+V19+V22+V28+V34</f>
        <v>5</v>
      </c>
      <c r="W37" s="56">
        <f t="shared" si="19"/>
        <v>5</v>
      </c>
      <c r="X37" s="56">
        <f t="shared" si="20"/>
        <v>5</v>
      </c>
      <c r="Y37" s="56">
        <f t="shared" ref="Y37" si="26">Y8+Y12+Y19+Y22+Y28+Y34</f>
        <v>5</v>
      </c>
      <c r="Z37" s="56">
        <f t="shared" si="19"/>
        <v>5</v>
      </c>
      <c r="AA37" s="56">
        <f t="shared" si="20"/>
        <v>5</v>
      </c>
      <c r="AB37" s="56">
        <f t="shared" ref="AB37" si="27">AB8+AB12+AB19+AB22+AB28+AB34</f>
        <v>5</v>
      </c>
      <c r="AC37" s="56">
        <f t="shared" si="19"/>
        <v>5</v>
      </c>
      <c r="AD37" s="56">
        <f t="shared" si="20"/>
        <v>5</v>
      </c>
      <c r="AE37" s="56">
        <f t="shared" ref="AE37" si="28">AE8+AE12+AE19+AE22+AE28+AE34</f>
        <v>5</v>
      </c>
      <c r="AF37" s="56">
        <f t="shared" ref="AF37" si="29">AF8+AF12+AF19+AF22+AF28+AF34</f>
        <v>5</v>
      </c>
      <c r="AG37" s="56">
        <f t="shared" ref="AG37" si="30">AG8+AG12+AG19+AG22+AG28+AG34</f>
        <v>5</v>
      </c>
      <c r="AH37" s="56">
        <f t="shared" ref="AH37" si="31">AH8+AH12+AH19+AH22+AH28+AH34</f>
        <v>5</v>
      </c>
      <c r="AI37" s="25">
        <f>SUM(D37:AH37)</f>
        <v>155</v>
      </c>
    </row>
    <row r="38" spans="2:35" ht="15" thickTop="1" x14ac:dyDescent="0.2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9"/>
  <sheetViews>
    <sheetView topLeftCell="A29" zoomScale="70" zoomScaleNormal="70" workbookViewId="0">
      <selection activeCell="AJ58" sqref="AJ58"/>
    </sheetView>
  </sheetViews>
  <sheetFormatPr defaultColWidth="9.125" defaultRowHeight="14.25" x14ac:dyDescent="0.2"/>
  <cols>
    <col min="1" max="1" width="4.875" style="25" bestFit="1" customWidth="1"/>
    <col min="2" max="2" width="33.375" style="25" bestFit="1" customWidth="1"/>
    <col min="3" max="3" width="52.75" style="25" bestFit="1" customWidth="1"/>
    <col min="4" max="34" width="3.8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B2" s="175" t="s">
        <v>204</v>
      </c>
      <c r="C2" s="175"/>
      <c r="D2" s="98">
        <v>1</v>
      </c>
      <c r="E2" s="98">
        <v>2</v>
      </c>
      <c r="F2" s="98">
        <v>3</v>
      </c>
      <c r="G2" s="98">
        <v>4</v>
      </c>
      <c r="H2" s="98">
        <v>5</v>
      </c>
      <c r="I2" s="98">
        <v>6</v>
      </c>
      <c r="J2" s="98">
        <v>7</v>
      </c>
      <c r="K2" s="98">
        <v>8</v>
      </c>
      <c r="L2" s="98">
        <v>9</v>
      </c>
      <c r="M2" s="98">
        <v>10</v>
      </c>
      <c r="N2" s="98">
        <v>11</v>
      </c>
      <c r="O2" s="98">
        <v>12</v>
      </c>
      <c r="P2" s="98">
        <v>13</v>
      </c>
      <c r="Q2" s="98">
        <v>14</v>
      </c>
      <c r="R2" s="98">
        <v>15</v>
      </c>
      <c r="S2" s="98">
        <v>16</v>
      </c>
      <c r="T2" s="98">
        <v>17</v>
      </c>
      <c r="U2" s="98">
        <v>18</v>
      </c>
      <c r="V2" s="98">
        <v>19</v>
      </c>
      <c r="W2" s="98">
        <v>20</v>
      </c>
      <c r="X2" s="98">
        <v>21</v>
      </c>
      <c r="Y2" s="98">
        <v>22</v>
      </c>
      <c r="Z2" s="98">
        <v>23</v>
      </c>
      <c r="AA2" s="98">
        <v>24</v>
      </c>
      <c r="AB2" s="98">
        <v>25</v>
      </c>
      <c r="AC2" s="98">
        <v>26</v>
      </c>
      <c r="AD2" s="98">
        <v>27</v>
      </c>
      <c r="AE2" s="98">
        <v>28</v>
      </c>
      <c r="AF2" s="98">
        <v>29</v>
      </c>
      <c r="AG2" s="98">
        <v>30</v>
      </c>
      <c r="AH2" s="98">
        <v>31</v>
      </c>
    </row>
    <row r="3" spans="1:34" ht="20.25" x14ac:dyDescent="0.3">
      <c r="B3" s="168" t="s">
        <v>38</v>
      </c>
      <c r="C3" s="168" t="s">
        <v>42</v>
      </c>
      <c r="D3" s="176" t="s">
        <v>215</v>
      </c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8"/>
    </row>
    <row r="4" spans="1:34" x14ac:dyDescent="0.2">
      <c r="A4" s="108">
        <v>1</v>
      </c>
      <c r="B4" s="92" t="s">
        <v>19</v>
      </c>
      <c r="C4" s="28"/>
      <c r="D4" s="28">
        <v>0.5</v>
      </c>
      <c r="E4" s="28">
        <v>0.5</v>
      </c>
      <c r="F4" s="28">
        <v>0.5</v>
      </c>
      <c r="G4" s="28">
        <v>0.5</v>
      </c>
      <c r="H4" s="28">
        <v>0.5</v>
      </c>
      <c r="I4" s="28">
        <v>0.5</v>
      </c>
      <c r="J4" s="28">
        <v>0.5</v>
      </c>
      <c r="K4" s="28">
        <v>0.5</v>
      </c>
      <c r="L4" s="28">
        <v>0.5</v>
      </c>
      <c r="M4" s="28">
        <v>0.5</v>
      </c>
      <c r="N4" s="28">
        <v>0.5</v>
      </c>
      <c r="O4" s="28">
        <v>0.5</v>
      </c>
      <c r="P4" s="28">
        <v>0.5</v>
      </c>
      <c r="Q4" s="28">
        <v>0.5</v>
      </c>
      <c r="R4" s="28">
        <v>0.5</v>
      </c>
      <c r="S4" s="28">
        <v>0.5</v>
      </c>
      <c r="T4" s="28">
        <v>0.5</v>
      </c>
      <c r="U4" s="28">
        <v>0.5</v>
      </c>
      <c r="V4" s="28">
        <v>0.5</v>
      </c>
      <c r="W4" s="28">
        <v>0.5</v>
      </c>
      <c r="X4" s="28">
        <v>0.5</v>
      </c>
      <c r="Y4" s="28">
        <v>0.5</v>
      </c>
      <c r="Z4" s="28">
        <v>0.5</v>
      </c>
      <c r="AA4" s="28">
        <v>0.5</v>
      </c>
      <c r="AB4" s="28">
        <v>0.5</v>
      </c>
      <c r="AC4" s="28">
        <v>0.5</v>
      </c>
      <c r="AD4" s="28">
        <v>0.5</v>
      </c>
      <c r="AE4" s="28">
        <v>0.5</v>
      </c>
      <c r="AF4" s="28">
        <v>0.5</v>
      </c>
      <c r="AG4" s="28">
        <v>0.5</v>
      </c>
      <c r="AH4" s="28">
        <v>0.5</v>
      </c>
    </row>
    <row r="5" spans="1:34" x14ac:dyDescent="0.2">
      <c r="B5" s="2" t="s">
        <v>156</v>
      </c>
      <c r="C5" s="168" t="s">
        <v>23</v>
      </c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</row>
    <row r="6" spans="1:34" x14ac:dyDescent="0.2">
      <c r="B6" s="2" t="s">
        <v>32</v>
      </c>
      <c r="C6" s="168" t="s">
        <v>23</v>
      </c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</row>
    <row r="7" spans="1:34" x14ac:dyDescent="0.2">
      <c r="B7" s="2" t="s">
        <v>20</v>
      </c>
      <c r="C7" s="168" t="s">
        <v>23</v>
      </c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</row>
    <row r="8" spans="1:34" ht="15" x14ac:dyDescent="0.25">
      <c r="B8" s="93" t="s">
        <v>356</v>
      </c>
      <c r="C8" s="19"/>
      <c r="D8" s="19">
        <f>'[1]01'!$G$62</f>
        <v>0.5</v>
      </c>
      <c r="E8" s="19">
        <f>'[1]01'!$G$62</f>
        <v>0.5</v>
      </c>
      <c r="F8" s="19">
        <f>'[1]01'!$G$62</f>
        <v>0.5</v>
      </c>
      <c r="G8" s="19">
        <f>'[1]01'!$G$62</f>
        <v>0.5</v>
      </c>
      <c r="H8" s="19">
        <f>'[1]01'!$G$62</f>
        <v>0.5</v>
      </c>
      <c r="I8" s="19">
        <f>'[1]01'!$G$62</f>
        <v>0.5</v>
      </c>
      <c r="J8" s="19">
        <f>'[1]01'!$G$62</f>
        <v>0.5</v>
      </c>
      <c r="K8" s="19">
        <f>'[1]01'!$G$62</f>
        <v>0.5</v>
      </c>
      <c r="L8" s="19">
        <f>'[1]01'!$G$62</f>
        <v>0.5</v>
      </c>
      <c r="M8" s="19">
        <f>'[1]01'!$G$62</f>
        <v>0.5</v>
      </c>
      <c r="N8" s="19">
        <f>'[1]01'!$G$62</f>
        <v>0.5</v>
      </c>
      <c r="O8" s="19">
        <f>'[1]01'!$G$62</f>
        <v>0.5</v>
      </c>
      <c r="P8" s="19">
        <f>'[1]01'!$G$62</f>
        <v>0.5</v>
      </c>
      <c r="Q8" s="19">
        <f>'[1]01'!$G$62</f>
        <v>0.5</v>
      </c>
      <c r="R8" s="19">
        <f>'[1]01'!$G$62</f>
        <v>0.5</v>
      </c>
      <c r="S8" s="19">
        <f>'[1]01'!$G$62</f>
        <v>0.5</v>
      </c>
      <c r="T8" s="19">
        <f>'[1]01'!$G$62</f>
        <v>0.5</v>
      </c>
      <c r="U8" s="19">
        <f>'[1]01'!$G$62</f>
        <v>0.5</v>
      </c>
      <c r="V8" s="19">
        <f>'[1]01'!$G$62</f>
        <v>0.5</v>
      </c>
      <c r="W8" s="19">
        <f>'[1]01'!$G$62</f>
        <v>0.5</v>
      </c>
      <c r="X8" s="19">
        <f>'[1]01'!$G$62</f>
        <v>0.5</v>
      </c>
      <c r="Y8" s="19">
        <f>'[1]01'!$G$62</f>
        <v>0.5</v>
      </c>
      <c r="Z8" s="19">
        <f>'[1]01'!$G$62</f>
        <v>0.5</v>
      </c>
      <c r="AA8" s="19">
        <f>'[1]01'!$G$62</f>
        <v>0.5</v>
      </c>
      <c r="AB8" s="19">
        <f>'[1]01'!$G$62</f>
        <v>0.5</v>
      </c>
      <c r="AC8" s="19">
        <f>'[1]01'!$G$62</f>
        <v>0.5</v>
      </c>
      <c r="AD8" s="19">
        <f>'[1]01'!$G$62</f>
        <v>0.5</v>
      </c>
      <c r="AE8" s="19">
        <f>'[1]01'!$G$62</f>
        <v>0.5</v>
      </c>
      <c r="AF8" s="19">
        <f>'[1]01'!$G$62</f>
        <v>0.5</v>
      </c>
      <c r="AG8" s="19">
        <f>'[1]01'!$G$62</f>
        <v>0.5</v>
      </c>
      <c r="AH8" s="19">
        <f>'[1]01'!$G$62</f>
        <v>0.5</v>
      </c>
    </row>
    <row r="9" spans="1:34" x14ac:dyDescent="0.2">
      <c r="A9" s="108">
        <v>2</v>
      </c>
      <c r="B9" s="92" t="s">
        <v>0</v>
      </c>
      <c r="C9" s="28"/>
      <c r="D9" s="28">
        <v>0.5</v>
      </c>
      <c r="E9" s="28">
        <v>0.5</v>
      </c>
      <c r="F9" s="28">
        <v>0.5</v>
      </c>
      <c r="G9" s="28">
        <v>0.5</v>
      </c>
      <c r="H9" s="28">
        <v>0.5</v>
      </c>
      <c r="I9" s="28">
        <v>0.5</v>
      </c>
      <c r="J9" s="28">
        <v>0.5</v>
      </c>
      <c r="K9" s="28">
        <v>0.5</v>
      </c>
      <c r="L9" s="28">
        <v>0.5</v>
      </c>
      <c r="M9" s="28">
        <v>0.5</v>
      </c>
      <c r="N9" s="28">
        <v>0.5</v>
      </c>
      <c r="O9" s="28">
        <v>0.5</v>
      </c>
      <c r="P9" s="28">
        <v>0.5</v>
      </c>
      <c r="Q9" s="28">
        <v>0.5</v>
      </c>
      <c r="R9" s="28">
        <v>0.5</v>
      </c>
      <c r="S9" s="28">
        <v>0.5</v>
      </c>
      <c r="T9" s="28">
        <v>0.5</v>
      </c>
      <c r="U9" s="28">
        <v>0.5</v>
      </c>
      <c r="V9" s="28">
        <v>0.5</v>
      </c>
      <c r="W9" s="28">
        <v>0.5</v>
      </c>
      <c r="X9" s="28">
        <v>0.5</v>
      </c>
      <c r="Y9" s="28">
        <v>0.5</v>
      </c>
      <c r="Z9" s="28">
        <v>0.5</v>
      </c>
      <c r="AA9" s="28">
        <v>0.5</v>
      </c>
      <c r="AB9" s="28">
        <v>0.5</v>
      </c>
      <c r="AC9" s="28">
        <v>0.5</v>
      </c>
      <c r="AD9" s="28">
        <v>0.5</v>
      </c>
      <c r="AE9" s="28">
        <v>0.5</v>
      </c>
      <c r="AF9" s="28">
        <v>0.5</v>
      </c>
      <c r="AG9" s="28">
        <v>0.5</v>
      </c>
      <c r="AH9" s="28">
        <v>0.5</v>
      </c>
    </row>
    <row r="10" spans="1:34" x14ac:dyDescent="0.2">
      <c r="B10" s="3" t="s">
        <v>5</v>
      </c>
      <c r="C10" s="168" t="s">
        <v>24</v>
      </c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</row>
    <row r="11" spans="1:34" x14ac:dyDescent="0.2">
      <c r="B11" s="4" t="s">
        <v>21</v>
      </c>
      <c r="C11" s="168" t="s">
        <v>23</v>
      </c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</row>
    <row r="12" spans="1:34" x14ac:dyDescent="0.2">
      <c r="B12" s="3" t="s">
        <v>7</v>
      </c>
      <c r="C12" s="168" t="s">
        <v>25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</row>
    <row r="13" spans="1:34" x14ac:dyDescent="0.2">
      <c r="B13" s="3" t="s">
        <v>8</v>
      </c>
      <c r="C13" s="168" t="s">
        <v>23</v>
      </c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</row>
    <row r="14" spans="1:34" x14ac:dyDescent="0.2">
      <c r="B14" s="4" t="s">
        <v>22</v>
      </c>
      <c r="C14" s="168" t="s">
        <v>26</v>
      </c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</row>
    <row r="15" spans="1:34" s="48" customFormat="1" x14ac:dyDescent="0.2">
      <c r="B15" s="3" t="s">
        <v>16</v>
      </c>
      <c r="C15" s="168" t="s">
        <v>23</v>
      </c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</row>
    <row r="16" spans="1:34" x14ac:dyDescent="0.2">
      <c r="B16" s="5" t="s">
        <v>17</v>
      </c>
      <c r="C16" s="168" t="s">
        <v>23</v>
      </c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</row>
    <row r="17" spans="1:34" ht="15" x14ac:dyDescent="0.25">
      <c r="B17" s="93" t="s">
        <v>356</v>
      </c>
      <c r="C17" s="19"/>
      <c r="D17" s="19">
        <f>'[1]01'!$G$63</f>
        <v>0.5</v>
      </c>
      <c r="E17" s="19">
        <f>'[1]01'!$G$63</f>
        <v>0.5</v>
      </c>
      <c r="F17" s="19">
        <f>'[1]01'!$G$63</f>
        <v>0.5</v>
      </c>
      <c r="G17" s="19">
        <f>'[1]01'!$G$63</f>
        <v>0.5</v>
      </c>
      <c r="H17" s="19">
        <f>'[1]01'!$G$63</f>
        <v>0.5</v>
      </c>
      <c r="I17" s="19">
        <f>'[1]01'!$G$63</f>
        <v>0.5</v>
      </c>
      <c r="J17" s="19">
        <f>'[1]01'!$G$63</f>
        <v>0.5</v>
      </c>
      <c r="K17" s="19">
        <f>'[1]01'!$G$63</f>
        <v>0.5</v>
      </c>
      <c r="L17" s="19">
        <f>'[1]01'!$G$63</f>
        <v>0.5</v>
      </c>
      <c r="M17" s="19">
        <f>'[1]01'!$G$63</f>
        <v>0.5</v>
      </c>
      <c r="N17" s="19">
        <f>'[1]01'!$G$63</f>
        <v>0.5</v>
      </c>
      <c r="O17" s="19">
        <f>'[1]01'!$G$63</f>
        <v>0.5</v>
      </c>
      <c r="P17" s="19">
        <f>'[1]01'!$G$63</f>
        <v>0.5</v>
      </c>
      <c r="Q17" s="19">
        <f>'[1]01'!$G$63</f>
        <v>0.5</v>
      </c>
      <c r="R17" s="19">
        <f>'[1]01'!$G$63</f>
        <v>0.5</v>
      </c>
      <c r="S17" s="19">
        <f>'[1]01'!$G$63</f>
        <v>0.5</v>
      </c>
      <c r="T17" s="19">
        <f>'[1]01'!$G$63</f>
        <v>0.5</v>
      </c>
      <c r="U17" s="19">
        <f>'[1]01'!$G$63</f>
        <v>0.5</v>
      </c>
      <c r="V17" s="19">
        <f>'[1]01'!$G$63</f>
        <v>0.5</v>
      </c>
      <c r="W17" s="19">
        <f>'[1]01'!$G$63</f>
        <v>0.5</v>
      </c>
      <c r="X17" s="19">
        <f>'[1]01'!$G$63</f>
        <v>0.5</v>
      </c>
      <c r="Y17" s="19">
        <f>'[1]01'!$G$63</f>
        <v>0.5</v>
      </c>
      <c r="Z17" s="19">
        <f>'[1]01'!$G$63</f>
        <v>0.5</v>
      </c>
      <c r="AA17" s="19">
        <f>'[1]01'!$G$63</f>
        <v>0.5</v>
      </c>
      <c r="AB17" s="19">
        <f>'[1]01'!$G$63</f>
        <v>0.5</v>
      </c>
      <c r="AC17" s="19">
        <f>'[1]01'!$G$63</f>
        <v>0.5</v>
      </c>
      <c r="AD17" s="19">
        <f>'[1]01'!$G$63</f>
        <v>0.5</v>
      </c>
      <c r="AE17" s="19">
        <f>'[1]01'!$G$63</f>
        <v>0.5</v>
      </c>
      <c r="AF17" s="19">
        <f>'[1]01'!$G$63</f>
        <v>0.5</v>
      </c>
      <c r="AG17" s="19">
        <f>'[1]01'!$G$63</f>
        <v>0.5</v>
      </c>
      <c r="AH17" s="19">
        <f>'[1]01'!$G$63</f>
        <v>0.5</v>
      </c>
    </row>
    <row r="18" spans="1:34" x14ac:dyDescent="0.2">
      <c r="A18" s="108">
        <v>3</v>
      </c>
      <c r="B18" s="92" t="s">
        <v>363</v>
      </c>
      <c r="C18" s="28"/>
      <c r="D18" s="28">
        <v>0.5</v>
      </c>
      <c r="E18" s="28">
        <v>0.5</v>
      </c>
      <c r="F18" s="28">
        <v>0.5</v>
      </c>
      <c r="G18" s="28">
        <v>0.5</v>
      </c>
      <c r="H18" s="28">
        <v>0.5</v>
      </c>
      <c r="I18" s="28">
        <v>0.5</v>
      </c>
      <c r="J18" s="28">
        <v>0.5</v>
      </c>
      <c r="K18" s="28">
        <v>0.5</v>
      </c>
      <c r="L18" s="28">
        <v>0.5</v>
      </c>
      <c r="M18" s="28">
        <v>0.5</v>
      </c>
      <c r="N18" s="28">
        <v>0.5</v>
      </c>
      <c r="O18" s="28">
        <v>0.5</v>
      </c>
      <c r="P18" s="28">
        <v>0.5</v>
      </c>
      <c r="Q18" s="28">
        <v>0.5</v>
      </c>
      <c r="R18" s="28">
        <v>0.5</v>
      </c>
      <c r="S18" s="28">
        <v>0.5</v>
      </c>
      <c r="T18" s="28">
        <v>0.5</v>
      </c>
      <c r="U18" s="28">
        <v>0.5</v>
      </c>
      <c r="V18" s="28">
        <v>0.5</v>
      </c>
      <c r="W18" s="28">
        <v>0.5</v>
      </c>
      <c r="X18" s="28">
        <v>0.5</v>
      </c>
      <c r="Y18" s="28">
        <v>0.5</v>
      </c>
      <c r="Z18" s="28">
        <v>0.5</v>
      </c>
      <c r="AA18" s="28">
        <v>0.5</v>
      </c>
      <c r="AB18" s="28">
        <v>0.5</v>
      </c>
      <c r="AC18" s="28">
        <v>0.5</v>
      </c>
      <c r="AD18" s="28">
        <v>0.5</v>
      </c>
      <c r="AE18" s="28">
        <v>0.5</v>
      </c>
      <c r="AF18" s="28">
        <v>0.5</v>
      </c>
      <c r="AG18" s="28">
        <v>0.5</v>
      </c>
      <c r="AH18" s="28">
        <v>0.5</v>
      </c>
    </row>
    <row r="19" spans="1:34" x14ac:dyDescent="0.2">
      <c r="B19" s="4" t="s">
        <v>363</v>
      </c>
      <c r="C19" s="168" t="s">
        <v>23</v>
      </c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</row>
    <row r="20" spans="1:34" ht="15" x14ac:dyDescent="0.25">
      <c r="B20" s="93" t="s">
        <v>356</v>
      </c>
      <c r="C20" s="19"/>
      <c r="D20" s="19">
        <f>'[1]01'!$G$64</f>
        <v>0.5</v>
      </c>
      <c r="E20" s="19">
        <f>'[1]01'!$G$64</f>
        <v>0.5</v>
      </c>
      <c r="F20" s="19">
        <f>'[1]01'!$G$64</f>
        <v>0.5</v>
      </c>
      <c r="G20" s="19">
        <f>'[1]01'!$G$64</f>
        <v>0.5</v>
      </c>
      <c r="H20" s="19">
        <f>'[1]01'!$G$64</f>
        <v>0.5</v>
      </c>
      <c r="I20" s="19">
        <f>'[1]01'!$G$64</f>
        <v>0.5</v>
      </c>
      <c r="J20" s="19">
        <f>'[1]01'!$G$64</f>
        <v>0.5</v>
      </c>
      <c r="K20" s="19">
        <f>'[1]01'!$G$64</f>
        <v>0.5</v>
      </c>
      <c r="L20" s="19">
        <f>'[1]01'!$G$64</f>
        <v>0.5</v>
      </c>
      <c r="M20" s="19">
        <f>'[1]01'!$G$64</f>
        <v>0.5</v>
      </c>
      <c r="N20" s="19">
        <f>'[1]01'!$G$64</f>
        <v>0.5</v>
      </c>
      <c r="O20" s="19">
        <f>'[1]01'!$G$64</f>
        <v>0.5</v>
      </c>
      <c r="P20" s="19">
        <f>'[1]01'!$G$64</f>
        <v>0.5</v>
      </c>
      <c r="Q20" s="19">
        <f>'[1]01'!$G$64</f>
        <v>0.5</v>
      </c>
      <c r="R20" s="19">
        <f>'[1]01'!$G$64</f>
        <v>0.5</v>
      </c>
      <c r="S20" s="19">
        <f>'[1]01'!$G$64</f>
        <v>0.5</v>
      </c>
      <c r="T20" s="19">
        <f>'[1]01'!$G$64</f>
        <v>0.5</v>
      </c>
      <c r="U20" s="19">
        <f>'[1]01'!$G$64</f>
        <v>0.5</v>
      </c>
      <c r="V20" s="19">
        <f>'[1]01'!$G$64</f>
        <v>0.5</v>
      </c>
      <c r="W20" s="19">
        <f>'[1]01'!$G$64</f>
        <v>0.5</v>
      </c>
      <c r="X20" s="19">
        <f>'[1]01'!$G$64</f>
        <v>0.5</v>
      </c>
      <c r="Y20" s="19">
        <f>'[1]01'!$G$64</f>
        <v>0.5</v>
      </c>
      <c r="Z20" s="19">
        <f>'[1]01'!$G$64</f>
        <v>0.5</v>
      </c>
      <c r="AA20" s="19">
        <f>'[1]01'!$G$64</f>
        <v>0.5</v>
      </c>
      <c r="AB20" s="19">
        <f>'[1]01'!$G$64</f>
        <v>0.5</v>
      </c>
      <c r="AC20" s="19">
        <f>'[1]01'!$G$64</f>
        <v>0.5</v>
      </c>
      <c r="AD20" s="19">
        <f>'[1]01'!$G$64</f>
        <v>0.5</v>
      </c>
      <c r="AE20" s="19">
        <f>'[1]01'!$G$64</f>
        <v>0.5</v>
      </c>
      <c r="AF20" s="19">
        <f>'[1]01'!$G$64</f>
        <v>0.5</v>
      </c>
      <c r="AG20" s="19">
        <f>'[1]01'!$G$64</f>
        <v>0.5</v>
      </c>
      <c r="AH20" s="19">
        <f>'[1]01'!$G$64</f>
        <v>0.5</v>
      </c>
    </row>
    <row r="21" spans="1:34" x14ac:dyDescent="0.2">
      <c r="A21" s="108">
        <v>4</v>
      </c>
      <c r="B21" s="94" t="s">
        <v>361</v>
      </c>
      <c r="C21" s="28"/>
      <c r="D21" s="28">
        <v>0.5</v>
      </c>
      <c r="E21" s="28">
        <v>0.5</v>
      </c>
      <c r="F21" s="28">
        <v>0.5</v>
      </c>
      <c r="G21" s="28">
        <v>0.5</v>
      </c>
      <c r="H21" s="28">
        <v>0.5</v>
      </c>
      <c r="I21" s="28">
        <v>0.5</v>
      </c>
      <c r="J21" s="28">
        <v>0.5</v>
      </c>
      <c r="K21" s="28">
        <v>0.5</v>
      </c>
      <c r="L21" s="28">
        <v>0.5</v>
      </c>
      <c r="M21" s="28">
        <v>0.5</v>
      </c>
      <c r="N21" s="28">
        <v>0.5</v>
      </c>
      <c r="O21" s="28">
        <v>0.5</v>
      </c>
      <c r="P21" s="28">
        <v>0.5</v>
      </c>
      <c r="Q21" s="28">
        <v>0.5</v>
      </c>
      <c r="R21" s="28">
        <v>0.5</v>
      </c>
      <c r="S21" s="28">
        <v>0.5</v>
      </c>
      <c r="T21" s="28">
        <v>0.5</v>
      </c>
      <c r="U21" s="28">
        <v>0.5</v>
      </c>
      <c r="V21" s="28">
        <v>0.5</v>
      </c>
      <c r="W21" s="28">
        <v>0.5</v>
      </c>
      <c r="X21" s="28">
        <v>0.5</v>
      </c>
      <c r="Y21" s="28">
        <v>0.5</v>
      </c>
      <c r="Z21" s="28">
        <v>0.5</v>
      </c>
      <c r="AA21" s="28">
        <v>0.5</v>
      </c>
      <c r="AB21" s="28">
        <v>0.5</v>
      </c>
      <c r="AC21" s="28">
        <v>0.5</v>
      </c>
      <c r="AD21" s="28">
        <v>0.5</v>
      </c>
      <c r="AE21" s="28">
        <v>0.5</v>
      </c>
      <c r="AF21" s="28">
        <v>0.5</v>
      </c>
      <c r="AG21" s="28">
        <v>0.5</v>
      </c>
      <c r="AH21" s="28">
        <v>0.5</v>
      </c>
    </row>
    <row r="22" spans="1:34" x14ac:dyDescent="0.2">
      <c r="B22" s="16" t="s">
        <v>289</v>
      </c>
      <c r="C22" s="168" t="s">
        <v>362</v>
      </c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</row>
    <row r="23" spans="1:34" x14ac:dyDescent="0.2">
      <c r="B23" s="16" t="s">
        <v>39</v>
      </c>
      <c r="C23" s="168" t="s">
        <v>362</v>
      </c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</row>
    <row r="24" spans="1:34" ht="15" x14ac:dyDescent="0.25">
      <c r="B24" s="93" t="s">
        <v>356</v>
      </c>
      <c r="C24" s="19"/>
      <c r="D24" s="19">
        <f>'[1]01'!$G$65</f>
        <v>0.5</v>
      </c>
      <c r="E24" s="19">
        <f>'[1]01'!$G$65</f>
        <v>0.5</v>
      </c>
      <c r="F24" s="19">
        <f>'[1]01'!$G$65</f>
        <v>0.5</v>
      </c>
      <c r="G24" s="19">
        <f>'[1]01'!$G$65</f>
        <v>0.5</v>
      </c>
      <c r="H24" s="19">
        <f>'[1]01'!$G$65</f>
        <v>0.5</v>
      </c>
      <c r="I24" s="19">
        <f>'[1]01'!$G$65</f>
        <v>0.5</v>
      </c>
      <c r="J24" s="19">
        <f>'[1]01'!$G$65</f>
        <v>0.5</v>
      </c>
      <c r="K24" s="19">
        <f>'[1]01'!$G$65</f>
        <v>0.5</v>
      </c>
      <c r="L24" s="19">
        <f>'[1]01'!$G$65</f>
        <v>0.5</v>
      </c>
      <c r="M24" s="19">
        <f>'[1]01'!$G$65</f>
        <v>0.5</v>
      </c>
      <c r="N24" s="19">
        <f>'[1]01'!$G$65</f>
        <v>0.5</v>
      </c>
      <c r="O24" s="19">
        <f>'[1]01'!$G$65</f>
        <v>0.5</v>
      </c>
      <c r="P24" s="19">
        <f>'[1]01'!$G$65</f>
        <v>0.5</v>
      </c>
      <c r="Q24" s="19">
        <f>'[1]01'!$G$65</f>
        <v>0.5</v>
      </c>
      <c r="R24" s="19">
        <f>'[1]01'!$G$65</f>
        <v>0.5</v>
      </c>
      <c r="S24" s="19">
        <f>'[1]01'!$G$65</f>
        <v>0.5</v>
      </c>
      <c r="T24" s="19">
        <f>'[1]01'!$G$65</f>
        <v>0.5</v>
      </c>
      <c r="U24" s="19">
        <f>'[1]01'!$G$65</f>
        <v>0.5</v>
      </c>
      <c r="V24" s="19">
        <f>'[1]01'!$G$65</f>
        <v>0.5</v>
      </c>
      <c r="W24" s="19">
        <f>'[1]01'!$G$65</f>
        <v>0.5</v>
      </c>
      <c r="X24" s="19">
        <f>'[1]01'!$G$65</f>
        <v>0.5</v>
      </c>
      <c r="Y24" s="19">
        <f>'[1]01'!$G$65</f>
        <v>0.5</v>
      </c>
      <c r="Z24" s="19">
        <f>'[1]01'!$G$65</f>
        <v>0.5</v>
      </c>
      <c r="AA24" s="19">
        <f>'[1]01'!$G$65</f>
        <v>0.5</v>
      </c>
      <c r="AB24" s="19">
        <f>'[1]01'!$G$65</f>
        <v>0.5</v>
      </c>
      <c r="AC24" s="19">
        <f>'[1]01'!$G$65</f>
        <v>0.5</v>
      </c>
      <c r="AD24" s="19">
        <f>'[1]01'!$G$65</f>
        <v>0.5</v>
      </c>
      <c r="AE24" s="19">
        <f>'[1]01'!$G$65</f>
        <v>0.5</v>
      </c>
      <c r="AF24" s="19">
        <f>'[1]01'!$G$65</f>
        <v>0.5</v>
      </c>
      <c r="AG24" s="19">
        <f>'[1]01'!$G$65</f>
        <v>0.5</v>
      </c>
      <c r="AH24" s="19">
        <f>'[1]01'!$G$65</f>
        <v>0.5</v>
      </c>
    </row>
    <row r="25" spans="1:34" x14ac:dyDescent="0.2">
      <c r="A25" s="108">
        <v>5</v>
      </c>
      <c r="B25" s="94" t="s">
        <v>368</v>
      </c>
      <c r="C25" s="28"/>
      <c r="D25" s="28">
        <v>0.5</v>
      </c>
      <c r="E25" s="28">
        <v>0.5</v>
      </c>
      <c r="F25" s="28">
        <v>0.5</v>
      </c>
      <c r="G25" s="28">
        <v>0.5</v>
      </c>
      <c r="H25" s="28">
        <v>0.5</v>
      </c>
      <c r="I25" s="28">
        <v>0.5</v>
      </c>
      <c r="J25" s="28">
        <v>0.5</v>
      </c>
      <c r="K25" s="28">
        <v>0.5</v>
      </c>
      <c r="L25" s="28">
        <v>0.5</v>
      </c>
      <c r="M25" s="28">
        <v>0.5</v>
      </c>
      <c r="N25" s="28">
        <v>0.5</v>
      </c>
      <c r="O25" s="28">
        <v>0.5</v>
      </c>
      <c r="P25" s="28">
        <v>0.5</v>
      </c>
      <c r="Q25" s="28">
        <v>0.5</v>
      </c>
      <c r="R25" s="28">
        <v>0.5</v>
      </c>
      <c r="S25" s="28">
        <v>0.5</v>
      </c>
      <c r="T25" s="28">
        <v>0.5</v>
      </c>
      <c r="U25" s="28">
        <v>0.5</v>
      </c>
      <c r="V25" s="28">
        <v>0.5</v>
      </c>
      <c r="W25" s="28">
        <v>0.5</v>
      </c>
      <c r="X25" s="28">
        <v>0.5</v>
      </c>
      <c r="Y25" s="28">
        <v>0.5</v>
      </c>
      <c r="Z25" s="28">
        <v>0.5</v>
      </c>
      <c r="AA25" s="28">
        <v>0.5</v>
      </c>
      <c r="AB25" s="28">
        <v>0.5</v>
      </c>
      <c r="AC25" s="28">
        <v>0.5</v>
      </c>
      <c r="AD25" s="28">
        <v>0.5</v>
      </c>
      <c r="AE25" s="28">
        <v>0.5</v>
      </c>
      <c r="AF25" s="28">
        <v>0.5</v>
      </c>
      <c r="AG25" s="28">
        <v>0.5</v>
      </c>
      <c r="AH25" s="28">
        <v>0.5</v>
      </c>
    </row>
    <row r="26" spans="1:34" x14ac:dyDescent="0.2">
      <c r="B26" s="3" t="s">
        <v>369</v>
      </c>
      <c r="C26" s="168" t="s">
        <v>23</v>
      </c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</row>
    <row r="27" spans="1:34" x14ac:dyDescent="0.2">
      <c r="B27" s="3" t="s">
        <v>370</v>
      </c>
      <c r="C27" s="168" t="s">
        <v>27</v>
      </c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68"/>
    </row>
    <row r="28" spans="1:34" x14ac:dyDescent="0.2">
      <c r="B28" s="3" t="s">
        <v>371</v>
      </c>
      <c r="C28" s="168" t="s">
        <v>23</v>
      </c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68"/>
    </row>
    <row r="29" spans="1:34" x14ac:dyDescent="0.2">
      <c r="B29" s="7" t="s">
        <v>372</v>
      </c>
      <c r="C29" s="168" t="s">
        <v>23</v>
      </c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49"/>
    </row>
    <row r="30" spans="1:34" x14ac:dyDescent="0.2">
      <c r="B30" s="3" t="s">
        <v>373</v>
      </c>
      <c r="C30" s="168" t="s">
        <v>23</v>
      </c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68"/>
    </row>
    <row r="31" spans="1:34" x14ac:dyDescent="0.2">
      <c r="B31" s="3" t="s">
        <v>374</v>
      </c>
      <c r="C31" s="168" t="s">
        <v>23</v>
      </c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68"/>
    </row>
    <row r="32" spans="1:34" ht="15" x14ac:dyDescent="0.25">
      <c r="B32" s="93" t="s">
        <v>356</v>
      </c>
      <c r="C32" s="19"/>
      <c r="D32" s="19">
        <f>'[1]01'!$G$66</f>
        <v>0.5</v>
      </c>
      <c r="E32" s="19">
        <f>'[1]01'!$G$66</f>
        <v>0.5</v>
      </c>
      <c r="F32" s="19">
        <f>'[1]01'!$G$66</f>
        <v>0.5</v>
      </c>
      <c r="G32" s="19">
        <f>'[1]01'!$G$66</f>
        <v>0.5</v>
      </c>
      <c r="H32" s="19">
        <f>'[1]01'!$G$66</f>
        <v>0.5</v>
      </c>
      <c r="I32" s="19">
        <f>'[1]01'!$G$66</f>
        <v>0.5</v>
      </c>
      <c r="J32" s="19">
        <f>'[1]01'!$G$66</f>
        <v>0.5</v>
      </c>
      <c r="K32" s="19">
        <f>'[1]01'!$G$66</f>
        <v>0.5</v>
      </c>
      <c r="L32" s="19">
        <f>'[1]01'!$G$66</f>
        <v>0.5</v>
      </c>
      <c r="M32" s="19">
        <f>'[1]01'!$G$66</f>
        <v>0.5</v>
      </c>
      <c r="N32" s="19">
        <f>'[1]01'!$G$66</f>
        <v>0.5</v>
      </c>
      <c r="O32" s="19">
        <f>'[1]01'!$G$66</f>
        <v>0.5</v>
      </c>
      <c r="P32" s="19">
        <f>'[1]01'!$G$66</f>
        <v>0.5</v>
      </c>
      <c r="Q32" s="19">
        <f>'[1]01'!$G$66</f>
        <v>0.5</v>
      </c>
      <c r="R32" s="19">
        <f>'[1]01'!$G$66</f>
        <v>0.5</v>
      </c>
      <c r="S32" s="19">
        <f>'[1]01'!$G$66</f>
        <v>0.5</v>
      </c>
      <c r="T32" s="19">
        <f>'[1]01'!$G$66</f>
        <v>0.5</v>
      </c>
      <c r="U32" s="19">
        <f>'[1]01'!$G$66</f>
        <v>0.5</v>
      </c>
      <c r="V32" s="19">
        <f>'[1]01'!$G$66</f>
        <v>0.5</v>
      </c>
      <c r="W32" s="19">
        <f>'[1]01'!$G$66</f>
        <v>0.5</v>
      </c>
      <c r="X32" s="19">
        <f>'[1]01'!$G$66</f>
        <v>0.5</v>
      </c>
      <c r="Y32" s="19">
        <f>'[1]01'!$G$66</f>
        <v>0.5</v>
      </c>
      <c r="Z32" s="19">
        <f>'[1]01'!$G$66</f>
        <v>0.5</v>
      </c>
      <c r="AA32" s="19">
        <f>'[1]01'!$G$66</f>
        <v>0.5</v>
      </c>
      <c r="AB32" s="19">
        <f>'[1]01'!$G$66</f>
        <v>0.5</v>
      </c>
      <c r="AC32" s="19">
        <f>'[1]01'!$G$66</f>
        <v>0.5</v>
      </c>
      <c r="AD32" s="19">
        <f>'[1]01'!$G$66</f>
        <v>0.5</v>
      </c>
      <c r="AE32" s="19">
        <f>'[1]01'!$G$66</f>
        <v>0.5</v>
      </c>
      <c r="AF32" s="19">
        <f>'[1]01'!$G$66</f>
        <v>0.5</v>
      </c>
      <c r="AG32" s="19">
        <f>'[1]01'!$G$66</f>
        <v>0.5</v>
      </c>
      <c r="AH32" s="19">
        <f>'[1]01'!$G$66</f>
        <v>0.5</v>
      </c>
    </row>
    <row r="33" spans="1:34" x14ac:dyDescent="0.2">
      <c r="A33" s="108">
        <v>6</v>
      </c>
      <c r="B33" s="94" t="s">
        <v>365</v>
      </c>
      <c r="C33" s="28"/>
      <c r="D33" s="28">
        <v>0.5</v>
      </c>
      <c r="E33" s="28">
        <v>0.5</v>
      </c>
      <c r="F33" s="28">
        <v>0.5</v>
      </c>
      <c r="G33" s="28">
        <v>0.5</v>
      </c>
      <c r="H33" s="28">
        <v>0.5</v>
      </c>
      <c r="I33" s="28">
        <v>0.5</v>
      </c>
      <c r="J33" s="28">
        <v>0.5</v>
      </c>
      <c r="K33" s="28">
        <v>0.5</v>
      </c>
      <c r="L33" s="28">
        <v>0.5</v>
      </c>
      <c r="M33" s="28">
        <v>0.5</v>
      </c>
      <c r="N33" s="28">
        <v>0.5</v>
      </c>
      <c r="O33" s="28">
        <v>0.5</v>
      </c>
      <c r="P33" s="28">
        <v>0.5</v>
      </c>
      <c r="Q33" s="28">
        <v>0.5</v>
      </c>
      <c r="R33" s="28">
        <v>0.5</v>
      </c>
      <c r="S33" s="28">
        <v>0.5</v>
      </c>
      <c r="T33" s="28">
        <v>0.5</v>
      </c>
      <c r="U33" s="28">
        <v>0.5</v>
      </c>
      <c r="V33" s="28">
        <v>0.5</v>
      </c>
      <c r="W33" s="28">
        <v>0.5</v>
      </c>
      <c r="X33" s="28">
        <v>0.5</v>
      </c>
      <c r="Y33" s="28">
        <v>0.5</v>
      </c>
      <c r="Z33" s="28">
        <v>0.5</v>
      </c>
      <c r="AA33" s="28">
        <v>0.5</v>
      </c>
      <c r="AB33" s="28">
        <v>0.5</v>
      </c>
      <c r="AC33" s="28">
        <v>0.5</v>
      </c>
      <c r="AD33" s="28">
        <v>0.5</v>
      </c>
      <c r="AE33" s="28">
        <v>0.5</v>
      </c>
      <c r="AF33" s="28">
        <v>0.5</v>
      </c>
      <c r="AG33" s="28">
        <v>0.5</v>
      </c>
      <c r="AH33" s="28">
        <v>0.5</v>
      </c>
    </row>
    <row r="34" spans="1:34" x14ac:dyDescent="0.2">
      <c r="B34" s="4" t="s">
        <v>296</v>
      </c>
      <c r="C34" s="168" t="s">
        <v>210</v>
      </c>
      <c r="D34" s="168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</row>
    <row r="35" spans="1:34" x14ac:dyDescent="0.2">
      <c r="B35" s="4" t="s">
        <v>366</v>
      </c>
      <c r="C35" s="168" t="s">
        <v>367</v>
      </c>
      <c r="D35" s="168"/>
      <c r="E35" s="168"/>
      <c r="F35" s="168"/>
      <c r="G35" s="168"/>
      <c r="H35" s="168"/>
      <c r="I35" s="168"/>
      <c r="J35" s="168"/>
      <c r="K35" s="168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</row>
    <row r="36" spans="1:34" ht="15" x14ac:dyDescent="0.25">
      <c r="B36" s="93" t="s">
        <v>356</v>
      </c>
      <c r="C36" s="19"/>
      <c r="D36" s="19">
        <f>'[1]01'!$G$67</f>
        <v>0.5</v>
      </c>
      <c r="E36" s="19">
        <f>'[1]01'!$G$67</f>
        <v>0.5</v>
      </c>
      <c r="F36" s="19">
        <f>'[1]01'!$G$67</f>
        <v>0.5</v>
      </c>
      <c r="G36" s="19">
        <f>'[1]01'!$G$67</f>
        <v>0.5</v>
      </c>
      <c r="H36" s="19">
        <f>'[1]01'!$G$67</f>
        <v>0.5</v>
      </c>
      <c r="I36" s="19">
        <f>'[1]01'!$G$67</f>
        <v>0.5</v>
      </c>
      <c r="J36" s="19">
        <f>'[1]01'!$G$67</f>
        <v>0.5</v>
      </c>
      <c r="K36" s="19">
        <f>'[1]01'!$G$67</f>
        <v>0.5</v>
      </c>
      <c r="L36" s="19">
        <f>'[1]01'!$G$67</f>
        <v>0.5</v>
      </c>
      <c r="M36" s="19">
        <f>'[1]01'!$G$67</f>
        <v>0.5</v>
      </c>
      <c r="N36" s="19">
        <f>'[1]01'!$G$67</f>
        <v>0.5</v>
      </c>
      <c r="O36" s="19">
        <f>'[1]01'!$G$67</f>
        <v>0.5</v>
      </c>
      <c r="P36" s="19">
        <f>'[1]01'!$G$67</f>
        <v>0.5</v>
      </c>
      <c r="Q36" s="19">
        <f>'[1]01'!$G$67</f>
        <v>0.5</v>
      </c>
      <c r="R36" s="19">
        <f>'[1]01'!$G$67</f>
        <v>0.5</v>
      </c>
      <c r="S36" s="19">
        <f>'[1]01'!$G$67</f>
        <v>0.5</v>
      </c>
      <c r="T36" s="19">
        <f>'[1]01'!$G$67</f>
        <v>0.5</v>
      </c>
      <c r="U36" s="19">
        <f>'[1]01'!$G$67</f>
        <v>0.5</v>
      </c>
      <c r="V36" s="19">
        <f>'[1]01'!$G$67</f>
        <v>0.5</v>
      </c>
      <c r="W36" s="19">
        <f>'[1]01'!$G$67</f>
        <v>0.5</v>
      </c>
      <c r="X36" s="19">
        <f>'[1]01'!$G$67</f>
        <v>0.5</v>
      </c>
      <c r="Y36" s="19">
        <f>'[1]01'!$G$67</f>
        <v>0.5</v>
      </c>
      <c r="Z36" s="19">
        <f>'[1]01'!$G$67</f>
        <v>0.5</v>
      </c>
      <c r="AA36" s="19">
        <f>'[1]01'!$G$67</f>
        <v>0.5</v>
      </c>
      <c r="AB36" s="19">
        <f>'[1]01'!$G$67</f>
        <v>0.5</v>
      </c>
      <c r="AC36" s="19">
        <f>'[1]01'!$G$67</f>
        <v>0.5</v>
      </c>
      <c r="AD36" s="19">
        <f>'[1]01'!$G$67</f>
        <v>0.5</v>
      </c>
      <c r="AE36" s="19">
        <f>'[1]01'!$G$67</f>
        <v>0.5</v>
      </c>
      <c r="AF36" s="19">
        <f>'[1]01'!$G$67</f>
        <v>0.5</v>
      </c>
      <c r="AG36" s="19">
        <f>'[1]01'!$G$67</f>
        <v>0.5</v>
      </c>
      <c r="AH36" s="19">
        <f>'[1]01'!$G$67</f>
        <v>0.5</v>
      </c>
    </row>
    <row r="37" spans="1:34" x14ac:dyDescent="0.2">
      <c r="A37" s="108">
        <v>7</v>
      </c>
      <c r="B37" s="94" t="s">
        <v>364</v>
      </c>
      <c r="C37" s="28"/>
      <c r="D37" s="28">
        <v>0.5</v>
      </c>
      <c r="E37" s="28">
        <v>0.5</v>
      </c>
      <c r="F37" s="28">
        <v>0.5</v>
      </c>
      <c r="G37" s="28">
        <v>0.5</v>
      </c>
      <c r="H37" s="28">
        <v>0.5</v>
      </c>
      <c r="I37" s="28">
        <v>0.5</v>
      </c>
      <c r="J37" s="28">
        <v>0.5</v>
      </c>
      <c r="K37" s="28">
        <v>0.5</v>
      </c>
      <c r="L37" s="28">
        <v>0.5</v>
      </c>
      <c r="M37" s="28">
        <v>0.5</v>
      </c>
      <c r="N37" s="28">
        <v>0.5</v>
      </c>
      <c r="O37" s="28">
        <v>0.5</v>
      </c>
      <c r="P37" s="28">
        <v>0.5</v>
      </c>
      <c r="Q37" s="28">
        <v>0.5</v>
      </c>
      <c r="R37" s="28">
        <v>0.5</v>
      </c>
      <c r="S37" s="28">
        <v>0.5</v>
      </c>
      <c r="T37" s="28">
        <v>0.5</v>
      </c>
      <c r="U37" s="28">
        <v>0.5</v>
      </c>
      <c r="V37" s="28">
        <v>0.5</v>
      </c>
      <c r="W37" s="28">
        <v>0.5</v>
      </c>
      <c r="X37" s="28">
        <v>0.5</v>
      </c>
      <c r="Y37" s="28">
        <v>0.5</v>
      </c>
      <c r="Z37" s="28">
        <v>0.5</v>
      </c>
      <c r="AA37" s="28">
        <v>0.5</v>
      </c>
      <c r="AB37" s="28">
        <v>0.5</v>
      </c>
      <c r="AC37" s="28">
        <v>0.5</v>
      </c>
      <c r="AD37" s="28">
        <v>0.5</v>
      </c>
      <c r="AE37" s="28">
        <v>0.5</v>
      </c>
      <c r="AF37" s="28">
        <v>0.5</v>
      </c>
      <c r="AG37" s="28">
        <v>0.5</v>
      </c>
      <c r="AH37" s="28">
        <v>0.5</v>
      </c>
    </row>
    <row r="38" spans="1:34" x14ac:dyDescent="0.2">
      <c r="B38" s="3" t="s">
        <v>3</v>
      </c>
      <c r="C38" s="168" t="s">
        <v>40</v>
      </c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</row>
    <row r="39" spans="1:34" x14ac:dyDescent="0.2">
      <c r="B39" s="8" t="s">
        <v>28</v>
      </c>
      <c r="C39" s="168" t="s">
        <v>41</v>
      </c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</row>
    <row r="40" spans="1:34" ht="15" x14ac:dyDescent="0.25">
      <c r="B40" s="93" t="s">
        <v>356</v>
      </c>
      <c r="C40" s="19"/>
      <c r="D40" s="19">
        <f>'[1]01'!$G$68</f>
        <v>0.5</v>
      </c>
      <c r="E40" s="19">
        <f>'[1]01'!$G$68</f>
        <v>0.5</v>
      </c>
      <c r="F40" s="19">
        <f>'[1]01'!$G$68</f>
        <v>0.5</v>
      </c>
      <c r="G40" s="19">
        <f>'[1]01'!$G$68</f>
        <v>0.5</v>
      </c>
      <c r="H40" s="19">
        <f>'[1]01'!$G$68</f>
        <v>0.5</v>
      </c>
      <c r="I40" s="19">
        <f>'[1]01'!$G$68</f>
        <v>0.5</v>
      </c>
      <c r="J40" s="19">
        <f>'[1]01'!$G$68</f>
        <v>0.5</v>
      </c>
      <c r="K40" s="19">
        <f>'[1]01'!$G$68</f>
        <v>0.5</v>
      </c>
      <c r="L40" s="19">
        <f>'[1]01'!$G$68</f>
        <v>0.5</v>
      </c>
      <c r="M40" s="19">
        <f>'[1]01'!$G$68</f>
        <v>0.5</v>
      </c>
      <c r="N40" s="19">
        <f>'[1]01'!$G$68</f>
        <v>0.5</v>
      </c>
      <c r="O40" s="19">
        <f>'[1]01'!$G$68</f>
        <v>0.5</v>
      </c>
      <c r="P40" s="19">
        <f>'[1]01'!$G$68</f>
        <v>0.5</v>
      </c>
      <c r="Q40" s="19">
        <f>'[1]01'!$G$68</f>
        <v>0.5</v>
      </c>
      <c r="R40" s="19">
        <f>'[1]01'!$G$68</f>
        <v>0.5</v>
      </c>
      <c r="S40" s="19">
        <f>'[1]01'!$G$68</f>
        <v>0.5</v>
      </c>
      <c r="T40" s="19">
        <f>'[1]01'!$G$68</f>
        <v>0.5</v>
      </c>
      <c r="U40" s="19">
        <f>'[1]01'!$G$68</f>
        <v>0.5</v>
      </c>
      <c r="V40" s="19">
        <f>'[1]01'!$G$68</f>
        <v>0.5</v>
      </c>
      <c r="W40" s="19">
        <f>'[1]01'!$G$68</f>
        <v>0.5</v>
      </c>
      <c r="X40" s="19">
        <f>'[1]01'!$G$68</f>
        <v>0.5</v>
      </c>
      <c r="Y40" s="19">
        <f>'[1]01'!$G$68</f>
        <v>0.5</v>
      </c>
      <c r="Z40" s="19">
        <f>'[1]01'!$G$68</f>
        <v>0.5</v>
      </c>
      <c r="AA40" s="19">
        <f>'[1]01'!$G$68</f>
        <v>0.5</v>
      </c>
      <c r="AB40" s="19">
        <f>'[1]01'!$G$68</f>
        <v>0.5</v>
      </c>
      <c r="AC40" s="19">
        <f>'[1]01'!$G$68</f>
        <v>0.5</v>
      </c>
      <c r="AD40" s="19">
        <f>'[1]01'!$G$68</f>
        <v>0.5</v>
      </c>
      <c r="AE40" s="19">
        <f>'[1]01'!$G$68</f>
        <v>0.5</v>
      </c>
      <c r="AF40" s="19">
        <f>'[1]01'!$G$68</f>
        <v>0.5</v>
      </c>
      <c r="AG40" s="19">
        <f>'[1]01'!$G$68</f>
        <v>0.5</v>
      </c>
      <c r="AH40" s="19">
        <f>'[1]01'!$G$68</f>
        <v>0.5</v>
      </c>
    </row>
    <row r="41" spans="1:34" x14ac:dyDescent="0.2">
      <c r="A41" s="108">
        <v>8</v>
      </c>
      <c r="B41" s="94" t="s">
        <v>1</v>
      </c>
      <c r="C41" s="28"/>
      <c r="D41" s="28">
        <v>0.5</v>
      </c>
      <c r="E41" s="28">
        <v>0.5</v>
      </c>
      <c r="F41" s="28">
        <v>0.5</v>
      </c>
      <c r="G41" s="28">
        <v>0.5</v>
      </c>
      <c r="H41" s="28">
        <v>0.5</v>
      </c>
      <c r="I41" s="28">
        <v>0.5</v>
      </c>
      <c r="J41" s="28">
        <v>0.5</v>
      </c>
      <c r="K41" s="28">
        <v>0.5</v>
      </c>
      <c r="L41" s="28">
        <v>0.5</v>
      </c>
      <c r="M41" s="28">
        <v>0.5</v>
      </c>
      <c r="N41" s="28">
        <v>0.5</v>
      </c>
      <c r="O41" s="28">
        <v>0.5</v>
      </c>
      <c r="P41" s="28">
        <v>0.5</v>
      </c>
      <c r="Q41" s="28">
        <v>0.5</v>
      </c>
      <c r="R41" s="28">
        <v>0.5</v>
      </c>
      <c r="S41" s="28">
        <v>0.5</v>
      </c>
      <c r="T41" s="28">
        <v>0.5</v>
      </c>
      <c r="U41" s="28">
        <v>0.5</v>
      </c>
      <c r="V41" s="28">
        <v>0.5</v>
      </c>
      <c r="W41" s="28">
        <v>0.5</v>
      </c>
      <c r="X41" s="28">
        <v>0.5</v>
      </c>
      <c r="Y41" s="28">
        <v>0.5</v>
      </c>
      <c r="Z41" s="28">
        <v>0.5</v>
      </c>
      <c r="AA41" s="28">
        <v>0.5</v>
      </c>
      <c r="AB41" s="28">
        <v>0.5</v>
      </c>
      <c r="AC41" s="28">
        <v>0.5</v>
      </c>
      <c r="AD41" s="28">
        <v>0.5</v>
      </c>
      <c r="AE41" s="28">
        <v>0.5</v>
      </c>
      <c r="AF41" s="28">
        <v>0.5</v>
      </c>
      <c r="AG41" s="28">
        <v>0.5</v>
      </c>
      <c r="AH41" s="28">
        <v>0.5</v>
      </c>
    </row>
    <row r="42" spans="1:34" x14ac:dyDescent="0.2">
      <c r="B42" s="10" t="s">
        <v>15</v>
      </c>
      <c r="C42" s="168" t="s">
        <v>31</v>
      </c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</row>
    <row r="43" spans="1:34" x14ac:dyDescent="0.2">
      <c r="B43" s="4" t="s">
        <v>37</v>
      </c>
      <c r="C43" s="168" t="s">
        <v>29</v>
      </c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E43" s="168"/>
      <c r="AF43" s="168"/>
      <c r="AG43" s="168"/>
      <c r="AH43" s="168"/>
    </row>
    <row r="44" spans="1:34" ht="15" x14ac:dyDescent="0.25">
      <c r="B44" s="93" t="s">
        <v>356</v>
      </c>
      <c r="C44" s="19"/>
      <c r="D44" s="19">
        <f>'[1]01'!$G$69</f>
        <v>0.5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</row>
    <row r="45" spans="1:34" x14ac:dyDescent="0.2">
      <c r="A45" s="108">
        <v>9</v>
      </c>
      <c r="B45" s="94" t="s">
        <v>299</v>
      </c>
      <c r="C45" s="28"/>
      <c r="D45" s="28">
        <v>0.5</v>
      </c>
      <c r="E45" s="28">
        <v>0.5</v>
      </c>
      <c r="F45" s="28">
        <v>0.5</v>
      </c>
      <c r="G45" s="28">
        <v>0.5</v>
      </c>
      <c r="H45" s="28">
        <v>0.5</v>
      </c>
      <c r="I45" s="28">
        <v>0.5</v>
      </c>
      <c r="J45" s="28">
        <v>0.5</v>
      </c>
      <c r="K45" s="28">
        <v>0.5</v>
      </c>
      <c r="L45" s="28">
        <v>0.5</v>
      </c>
      <c r="M45" s="28">
        <v>0.5</v>
      </c>
      <c r="N45" s="28">
        <v>0.5</v>
      </c>
      <c r="O45" s="28">
        <v>0.5</v>
      </c>
      <c r="P45" s="28">
        <v>0.5</v>
      </c>
      <c r="Q45" s="28">
        <v>0.5</v>
      </c>
      <c r="R45" s="28">
        <v>0.5</v>
      </c>
      <c r="S45" s="28">
        <v>0.5</v>
      </c>
      <c r="T45" s="28">
        <v>0.5</v>
      </c>
      <c r="U45" s="28">
        <v>0.5</v>
      </c>
      <c r="V45" s="28">
        <v>0.5</v>
      </c>
      <c r="W45" s="28">
        <v>0.5</v>
      </c>
      <c r="X45" s="28">
        <v>0.5</v>
      </c>
      <c r="Y45" s="28">
        <v>0.5</v>
      </c>
      <c r="Z45" s="28">
        <v>0.5</v>
      </c>
      <c r="AA45" s="28">
        <v>0.5</v>
      </c>
      <c r="AB45" s="28">
        <v>0.5</v>
      </c>
      <c r="AC45" s="28">
        <v>0.5</v>
      </c>
      <c r="AD45" s="28">
        <v>0.5</v>
      </c>
      <c r="AE45" s="28">
        <v>0.5</v>
      </c>
      <c r="AF45" s="28">
        <v>0.5</v>
      </c>
      <c r="AG45" s="28">
        <v>0.5</v>
      </c>
      <c r="AH45" s="28">
        <v>0.5</v>
      </c>
    </row>
    <row r="46" spans="1:34" x14ac:dyDescent="0.2">
      <c r="B46" s="10" t="s">
        <v>319</v>
      </c>
      <c r="C46" s="168" t="s">
        <v>300</v>
      </c>
      <c r="D46" s="168"/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68"/>
      <c r="W46" s="168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</row>
    <row r="47" spans="1:34" x14ac:dyDescent="0.2">
      <c r="B47" s="10" t="s">
        <v>301</v>
      </c>
      <c r="C47" s="168" t="s">
        <v>302</v>
      </c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</row>
    <row r="48" spans="1:34" x14ac:dyDescent="0.2">
      <c r="B48" s="10" t="s">
        <v>304</v>
      </c>
      <c r="C48" s="168" t="s">
        <v>306</v>
      </c>
      <c r="D48" s="168"/>
      <c r="E48" s="168"/>
      <c r="F48" s="168"/>
      <c r="G48" s="168"/>
      <c r="H48" s="168"/>
      <c r="I48" s="168"/>
      <c r="J48" s="168"/>
      <c r="K48" s="168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</row>
    <row r="49" spans="1:35" x14ac:dyDescent="0.2">
      <c r="B49" s="10" t="s">
        <v>305</v>
      </c>
      <c r="C49" s="168" t="s">
        <v>307</v>
      </c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</row>
    <row r="50" spans="1:35" ht="15" x14ac:dyDescent="0.25">
      <c r="B50" s="93" t="s">
        <v>356</v>
      </c>
      <c r="C50" s="19"/>
      <c r="D50" s="19">
        <f>'[1]01'!$G$70</f>
        <v>0.5</v>
      </c>
      <c r="E50" s="19">
        <f>'[1]01'!$G$70</f>
        <v>0.5</v>
      </c>
      <c r="F50" s="19">
        <f>'[1]01'!$G$70</f>
        <v>0.5</v>
      </c>
      <c r="G50" s="19">
        <f>'[1]01'!$G$70</f>
        <v>0.5</v>
      </c>
      <c r="H50" s="19">
        <f>'[1]01'!$G$70</f>
        <v>0.5</v>
      </c>
      <c r="I50" s="19">
        <f>'[1]01'!$G$70</f>
        <v>0.5</v>
      </c>
      <c r="J50" s="19">
        <f>'[1]01'!$G$70</f>
        <v>0.5</v>
      </c>
      <c r="K50" s="19">
        <f>'[1]01'!$G$70</f>
        <v>0.5</v>
      </c>
      <c r="L50" s="19">
        <f>'[1]01'!$G$70</f>
        <v>0.5</v>
      </c>
      <c r="M50" s="19">
        <f>'[1]01'!$G$70</f>
        <v>0.5</v>
      </c>
      <c r="N50" s="19">
        <f>'[1]01'!$G$70</f>
        <v>0.5</v>
      </c>
      <c r="O50" s="19">
        <f>'[1]01'!$G$70</f>
        <v>0.5</v>
      </c>
      <c r="P50" s="19">
        <f>'[1]01'!$G$70</f>
        <v>0.5</v>
      </c>
      <c r="Q50" s="19">
        <f>'[1]01'!$G$70</f>
        <v>0.5</v>
      </c>
      <c r="R50" s="19">
        <f>'[1]01'!$G$70</f>
        <v>0.5</v>
      </c>
      <c r="S50" s="19">
        <f>'[1]01'!$G$70</f>
        <v>0.5</v>
      </c>
      <c r="T50" s="19">
        <f>'[1]01'!$G$70</f>
        <v>0.5</v>
      </c>
      <c r="U50" s="19">
        <f>'[1]01'!$G$70</f>
        <v>0.5</v>
      </c>
      <c r="V50" s="19">
        <f>'[1]01'!$G$70</f>
        <v>0.5</v>
      </c>
      <c r="W50" s="19">
        <f>'[1]01'!$G$70</f>
        <v>0.5</v>
      </c>
      <c r="X50" s="19">
        <f>'[1]01'!$G$70</f>
        <v>0.5</v>
      </c>
      <c r="Y50" s="19">
        <f>'[1]01'!$G$70</f>
        <v>0.5</v>
      </c>
      <c r="Z50" s="19">
        <f>'[1]01'!$G$70</f>
        <v>0.5</v>
      </c>
      <c r="AA50" s="19">
        <f>'[1]01'!$G$70</f>
        <v>0.5</v>
      </c>
      <c r="AB50" s="19">
        <f>'[1]01'!$G$70</f>
        <v>0.5</v>
      </c>
      <c r="AC50" s="19">
        <f>'[1]01'!$G$70</f>
        <v>0.5</v>
      </c>
      <c r="AD50" s="19">
        <f>'[1]01'!$G$70</f>
        <v>0.5</v>
      </c>
      <c r="AE50" s="19">
        <f>'[1]01'!$G$70</f>
        <v>0.5</v>
      </c>
      <c r="AF50" s="19">
        <f>'[1]01'!$G$70</f>
        <v>0.5</v>
      </c>
      <c r="AG50" s="19">
        <f>'[1]01'!$G$70</f>
        <v>0.5</v>
      </c>
      <c r="AH50" s="19">
        <f>'[1]01'!$G$70</f>
        <v>0.5</v>
      </c>
    </row>
    <row r="51" spans="1:35" x14ac:dyDescent="0.2">
      <c r="A51" s="108">
        <v>10</v>
      </c>
      <c r="B51" s="94" t="s">
        <v>303</v>
      </c>
      <c r="C51" s="28"/>
      <c r="D51" s="28">
        <v>0.5</v>
      </c>
      <c r="E51" s="28">
        <v>0.5</v>
      </c>
      <c r="F51" s="28">
        <v>0.5</v>
      </c>
      <c r="G51" s="28">
        <v>0.5</v>
      </c>
      <c r="H51" s="28">
        <v>0.5</v>
      </c>
      <c r="I51" s="28">
        <v>0.5</v>
      </c>
      <c r="J51" s="28">
        <v>0.5</v>
      </c>
      <c r="K51" s="28">
        <v>0.5</v>
      </c>
      <c r="L51" s="28">
        <v>0.5</v>
      </c>
      <c r="M51" s="28">
        <v>0.5</v>
      </c>
      <c r="N51" s="28">
        <v>0.5</v>
      </c>
      <c r="O51" s="28">
        <v>0.5</v>
      </c>
      <c r="P51" s="28">
        <v>0.5</v>
      </c>
      <c r="Q51" s="28">
        <v>0.5</v>
      </c>
      <c r="R51" s="28">
        <v>0.5</v>
      </c>
      <c r="S51" s="28">
        <v>0.5</v>
      </c>
      <c r="T51" s="28">
        <v>0.5</v>
      </c>
      <c r="U51" s="28">
        <v>0.5</v>
      </c>
      <c r="V51" s="28">
        <v>0.5</v>
      </c>
      <c r="W51" s="28">
        <v>0.5</v>
      </c>
      <c r="X51" s="28">
        <v>0.5</v>
      </c>
      <c r="Y51" s="28">
        <v>0.5</v>
      </c>
      <c r="Z51" s="28">
        <v>0.5</v>
      </c>
      <c r="AA51" s="28">
        <v>0.5</v>
      </c>
      <c r="AB51" s="28">
        <v>0.5</v>
      </c>
      <c r="AC51" s="28">
        <v>0.5</v>
      </c>
      <c r="AD51" s="28">
        <v>0.5</v>
      </c>
      <c r="AE51" s="28">
        <v>0.5</v>
      </c>
      <c r="AF51" s="28">
        <v>0.5</v>
      </c>
      <c r="AG51" s="28">
        <v>0.5</v>
      </c>
      <c r="AH51" s="28">
        <v>0.5</v>
      </c>
    </row>
    <row r="52" spans="1:35" x14ac:dyDescent="0.2">
      <c r="B52" s="10" t="s">
        <v>301</v>
      </c>
      <c r="C52" s="168" t="s">
        <v>309</v>
      </c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</row>
    <row r="53" spans="1:35" x14ac:dyDescent="0.2">
      <c r="B53" s="10" t="s">
        <v>304</v>
      </c>
      <c r="C53" s="168" t="s">
        <v>310</v>
      </c>
      <c r="D53" s="168"/>
      <c r="E53" s="168"/>
      <c r="F53" s="168"/>
      <c r="G53" s="168"/>
      <c r="H53" s="168"/>
      <c r="I53" s="168"/>
      <c r="J53" s="168"/>
      <c r="K53" s="168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</row>
    <row r="54" spans="1:35" x14ac:dyDescent="0.2">
      <c r="B54" s="10" t="s">
        <v>305</v>
      </c>
      <c r="C54" s="168" t="s">
        <v>308</v>
      </c>
      <c r="D54" s="168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8"/>
      <c r="X54" s="168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</row>
    <row r="55" spans="1:35" x14ac:dyDescent="0.2">
      <c r="B55" s="10" t="s">
        <v>233</v>
      </c>
      <c r="C55" s="168" t="s">
        <v>318</v>
      </c>
      <c r="D55" s="168"/>
      <c r="E55" s="168"/>
      <c r="F55" s="168"/>
      <c r="G55" s="168"/>
      <c r="H55" s="168"/>
      <c r="I55" s="168"/>
      <c r="J55" s="168"/>
      <c r="K55" s="168"/>
      <c r="L55" s="168"/>
      <c r="M55" s="168"/>
      <c r="N55" s="168"/>
      <c r="O55" s="168"/>
      <c r="P55" s="168"/>
      <c r="Q55" s="168"/>
      <c r="R55" s="168"/>
      <c r="S55" s="168"/>
      <c r="T55" s="168"/>
      <c r="U55" s="168"/>
      <c r="V55" s="168"/>
      <c r="W55" s="168"/>
      <c r="X55" s="168"/>
      <c r="Y55" s="168"/>
      <c r="Z55" s="168"/>
      <c r="AA55" s="168"/>
      <c r="AB55" s="168"/>
      <c r="AC55" s="168"/>
      <c r="AD55" s="168"/>
      <c r="AE55" s="168"/>
      <c r="AF55" s="168"/>
      <c r="AG55" s="168"/>
      <c r="AH55" s="168"/>
    </row>
    <row r="56" spans="1:35" ht="15" x14ac:dyDescent="0.25">
      <c r="B56" s="93" t="s">
        <v>356</v>
      </c>
      <c r="C56" s="19"/>
      <c r="D56" s="19">
        <f>'[1]01'!$G$71</f>
        <v>0.5</v>
      </c>
      <c r="E56" s="19">
        <f>'[1]01'!$G$71</f>
        <v>0.5</v>
      </c>
      <c r="F56" s="19">
        <f>'[1]01'!$G$71</f>
        <v>0.5</v>
      </c>
      <c r="G56" s="19">
        <f>'[1]01'!$G$71</f>
        <v>0.5</v>
      </c>
      <c r="H56" s="19">
        <f>'[1]01'!$G$71</f>
        <v>0.5</v>
      </c>
      <c r="I56" s="19">
        <f>'[1]01'!$G$71</f>
        <v>0.5</v>
      </c>
      <c r="J56" s="19">
        <f>'[1]01'!$G$71</f>
        <v>0.5</v>
      </c>
      <c r="K56" s="19">
        <f>'[1]01'!$G$71</f>
        <v>0.5</v>
      </c>
      <c r="L56" s="19">
        <f>'[1]01'!$G$71</f>
        <v>0.5</v>
      </c>
      <c r="M56" s="19">
        <f>'[1]01'!$G$71</f>
        <v>0.5</v>
      </c>
      <c r="N56" s="19">
        <f>'[1]01'!$G$71</f>
        <v>0.5</v>
      </c>
      <c r="O56" s="19">
        <f>'[1]01'!$G$71</f>
        <v>0.5</v>
      </c>
      <c r="P56" s="19">
        <f>'[1]01'!$G$71</f>
        <v>0.5</v>
      </c>
      <c r="Q56" s="19">
        <f>'[1]01'!$G$71</f>
        <v>0.5</v>
      </c>
      <c r="R56" s="19">
        <f>'[1]01'!$G$71</f>
        <v>0.5</v>
      </c>
      <c r="S56" s="19">
        <f>'[1]01'!$G$71</f>
        <v>0.5</v>
      </c>
      <c r="T56" s="19">
        <f>'[1]01'!$G$71</f>
        <v>0.5</v>
      </c>
      <c r="U56" s="19">
        <f>'[1]01'!$G$71</f>
        <v>0.5</v>
      </c>
      <c r="V56" s="19">
        <f>'[1]01'!$G$71</f>
        <v>0.5</v>
      </c>
      <c r="W56" s="19">
        <f>'[1]01'!$G$71</f>
        <v>0.5</v>
      </c>
      <c r="X56" s="19">
        <f>'[1]01'!$G$71</f>
        <v>0.5</v>
      </c>
      <c r="Y56" s="19">
        <f>'[1]01'!$G$71</f>
        <v>0.5</v>
      </c>
      <c r="Z56" s="19">
        <f>'[1]01'!$G$71</f>
        <v>0.5</v>
      </c>
      <c r="AA56" s="19">
        <f>'[1]01'!$G$71</f>
        <v>0.5</v>
      </c>
      <c r="AB56" s="19">
        <f>'[1]01'!$G$71</f>
        <v>0.5</v>
      </c>
      <c r="AC56" s="19">
        <f>'[1]01'!$G$71</f>
        <v>0.5</v>
      </c>
      <c r="AD56" s="19">
        <f>'[1]01'!$G$71</f>
        <v>0.5</v>
      </c>
      <c r="AE56" s="19">
        <f>'[1]01'!$G$71</f>
        <v>0.5</v>
      </c>
      <c r="AF56" s="19">
        <f>'[1]01'!$G$71</f>
        <v>0.5</v>
      </c>
      <c r="AG56" s="19">
        <f>'[1]01'!$G$71</f>
        <v>0.5</v>
      </c>
      <c r="AH56" s="19">
        <f>'[1]01'!$G$71</f>
        <v>0.5</v>
      </c>
    </row>
    <row r="57" spans="1:35" s="52" customFormat="1" x14ac:dyDescent="0.2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</row>
    <row r="58" spans="1:35" ht="15.75" customHeight="1" x14ac:dyDescent="0.25">
      <c r="B58" s="109" t="s">
        <v>213</v>
      </c>
      <c r="C58" s="28"/>
      <c r="D58" s="28">
        <f t="shared" ref="D58:AH58" si="0">D4+D9+D18+D21+D25+D33+D37+D41+D45+D51</f>
        <v>5</v>
      </c>
      <c r="E58" s="28">
        <f t="shared" si="0"/>
        <v>5</v>
      </c>
      <c r="F58" s="28">
        <f t="shared" si="0"/>
        <v>5</v>
      </c>
      <c r="G58" s="28">
        <f t="shared" si="0"/>
        <v>5</v>
      </c>
      <c r="H58" s="28">
        <f t="shared" si="0"/>
        <v>5</v>
      </c>
      <c r="I58" s="28">
        <f t="shared" si="0"/>
        <v>5</v>
      </c>
      <c r="J58" s="28">
        <f t="shared" si="0"/>
        <v>5</v>
      </c>
      <c r="K58" s="28">
        <f t="shared" si="0"/>
        <v>5</v>
      </c>
      <c r="L58" s="28">
        <f t="shared" si="0"/>
        <v>5</v>
      </c>
      <c r="M58" s="28">
        <f t="shared" si="0"/>
        <v>5</v>
      </c>
      <c r="N58" s="28">
        <f t="shared" si="0"/>
        <v>5</v>
      </c>
      <c r="O58" s="28">
        <f t="shared" si="0"/>
        <v>5</v>
      </c>
      <c r="P58" s="28">
        <f t="shared" si="0"/>
        <v>5</v>
      </c>
      <c r="Q58" s="28">
        <f t="shared" si="0"/>
        <v>5</v>
      </c>
      <c r="R58" s="28">
        <f t="shared" si="0"/>
        <v>5</v>
      </c>
      <c r="S58" s="28">
        <f t="shared" si="0"/>
        <v>5</v>
      </c>
      <c r="T58" s="28">
        <f t="shared" si="0"/>
        <v>5</v>
      </c>
      <c r="U58" s="28">
        <f t="shared" si="0"/>
        <v>5</v>
      </c>
      <c r="V58" s="28">
        <f t="shared" si="0"/>
        <v>5</v>
      </c>
      <c r="W58" s="28">
        <f t="shared" si="0"/>
        <v>5</v>
      </c>
      <c r="X58" s="28">
        <f t="shared" si="0"/>
        <v>5</v>
      </c>
      <c r="Y58" s="28">
        <f t="shared" si="0"/>
        <v>5</v>
      </c>
      <c r="Z58" s="28">
        <f t="shared" si="0"/>
        <v>5</v>
      </c>
      <c r="AA58" s="28">
        <f t="shared" si="0"/>
        <v>5</v>
      </c>
      <c r="AB58" s="28">
        <f t="shared" si="0"/>
        <v>5</v>
      </c>
      <c r="AC58" s="28">
        <f t="shared" si="0"/>
        <v>5</v>
      </c>
      <c r="AD58" s="28">
        <f t="shared" si="0"/>
        <v>5</v>
      </c>
      <c r="AE58" s="28">
        <f t="shared" si="0"/>
        <v>5</v>
      </c>
      <c r="AF58" s="28">
        <f t="shared" si="0"/>
        <v>5</v>
      </c>
      <c r="AG58" s="28">
        <f t="shared" si="0"/>
        <v>5</v>
      </c>
      <c r="AH58" s="28">
        <f t="shared" si="0"/>
        <v>5</v>
      </c>
      <c r="AI58" s="25">
        <f>SUM(D58:AH58)</f>
        <v>155</v>
      </c>
    </row>
    <row r="59" spans="1:35" ht="15" x14ac:dyDescent="0.25">
      <c r="B59" s="93" t="s">
        <v>357</v>
      </c>
      <c r="C59" s="19"/>
      <c r="D59" s="19">
        <f t="shared" ref="D59:AH59" si="1">D8+D17+D20+D24+D32+D36+D40+D44+D50+D56</f>
        <v>5</v>
      </c>
      <c r="E59" s="19">
        <f t="shared" si="1"/>
        <v>4.5</v>
      </c>
      <c r="F59" s="19">
        <f t="shared" si="1"/>
        <v>4.5</v>
      </c>
      <c r="G59" s="19">
        <f t="shared" si="1"/>
        <v>4.5</v>
      </c>
      <c r="H59" s="19">
        <f t="shared" si="1"/>
        <v>4.5</v>
      </c>
      <c r="I59" s="19">
        <f t="shared" si="1"/>
        <v>4.5</v>
      </c>
      <c r="J59" s="19">
        <f t="shared" si="1"/>
        <v>4.5</v>
      </c>
      <c r="K59" s="19">
        <f t="shared" si="1"/>
        <v>4.5</v>
      </c>
      <c r="L59" s="19">
        <f t="shared" si="1"/>
        <v>4.5</v>
      </c>
      <c r="M59" s="19">
        <f t="shared" si="1"/>
        <v>4.5</v>
      </c>
      <c r="N59" s="19">
        <f t="shared" si="1"/>
        <v>4.5</v>
      </c>
      <c r="O59" s="19">
        <f t="shared" si="1"/>
        <v>4.5</v>
      </c>
      <c r="P59" s="19">
        <f t="shared" si="1"/>
        <v>4.5</v>
      </c>
      <c r="Q59" s="19">
        <f t="shared" si="1"/>
        <v>4.5</v>
      </c>
      <c r="R59" s="19">
        <f t="shared" si="1"/>
        <v>4.5</v>
      </c>
      <c r="S59" s="19">
        <f t="shared" si="1"/>
        <v>4.5</v>
      </c>
      <c r="T59" s="19">
        <f t="shared" si="1"/>
        <v>4.5</v>
      </c>
      <c r="U59" s="19">
        <f t="shared" si="1"/>
        <v>4.5</v>
      </c>
      <c r="V59" s="19">
        <f t="shared" si="1"/>
        <v>4.5</v>
      </c>
      <c r="W59" s="19">
        <f t="shared" si="1"/>
        <v>4.5</v>
      </c>
      <c r="X59" s="19">
        <f t="shared" si="1"/>
        <v>4.5</v>
      </c>
      <c r="Y59" s="19">
        <f t="shared" si="1"/>
        <v>4.5</v>
      </c>
      <c r="Z59" s="19">
        <f t="shared" si="1"/>
        <v>4.5</v>
      </c>
      <c r="AA59" s="19">
        <f t="shared" si="1"/>
        <v>4.5</v>
      </c>
      <c r="AB59" s="19">
        <f t="shared" si="1"/>
        <v>4.5</v>
      </c>
      <c r="AC59" s="19">
        <f t="shared" si="1"/>
        <v>4.5</v>
      </c>
      <c r="AD59" s="19">
        <f t="shared" si="1"/>
        <v>4.5</v>
      </c>
      <c r="AE59" s="19">
        <f t="shared" si="1"/>
        <v>4.5</v>
      </c>
      <c r="AF59" s="19">
        <f t="shared" si="1"/>
        <v>4.5</v>
      </c>
      <c r="AG59" s="19">
        <f t="shared" si="1"/>
        <v>4.5</v>
      </c>
      <c r="AH59" s="19">
        <f t="shared" si="1"/>
        <v>4.5</v>
      </c>
      <c r="AI59" s="25">
        <f>SUM(D59:AH60)</f>
        <v>140</v>
      </c>
    </row>
  </sheetData>
  <mergeCells count="2">
    <mergeCell ref="B2:C2"/>
    <mergeCell ref="D3:AH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"/>
  <sheetViews>
    <sheetView topLeftCell="C5" zoomScale="60" zoomScaleNormal="60" workbookViewId="0">
      <selection activeCell="D18" sqref="D18:AH18"/>
    </sheetView>
  </sheetViews>
  <sheetFormatPr defaultColWidth="9.125" defaultRowHeight="14.25" x14ac:dyDescent="0.2"/>
  <cols>
    <col min="1" max="1" width="3.875" style="25" bestFit="1" customWidth="1"/>
    <col min="2" max="2" width="35" style="25" bestFit="1" customWidth="1"/>
    <col min="3" max="3" width="63.375" style="25" bestFit="1" customWidth="1"/>
    <col min="4" max="34" width="5.8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100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21.75" thickTop="1" thickBot="1" x14ac:dyDescent="0.25">
      <c r="B3" s="114" t="s">
        <v>38</v>
      </c>
      <c r="C3" s="14" t="s">
        <v>42</v>
      </c>
      <c r="D3" s="185" t="s">
        <v>215</v>
      </c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</row>
    <row r="4" spans="1:34" ht="15.75" thickTop="1" x14ac:dyDescent="0.25">
      <c r="A4" s="109">
        <v>1</v>
      </c>
      <c r="B4" s="92" t="s">
        <v>320</v>
      </c>
      <c r="C4" s="11"/>
      <c r="D4" s="11">
        <v>1</v>
      </c>
      <c r="E4" s="11">
        <v>1</v>
      </c>
      <c r="F4" s="11">
        <v>1</v>
      </c>
      <c r="G4" s="11">
        <v>1</v>
      </c>
      <c r="H4" s="11">
        <v>1</v>
      </c>
      <c r="I4" s="11">
        <v>1</v>
      </c>
      <c r="J4" s="11">
        <v>1</v>
      </c>
      <c r="K4" s="11">
        <v>1</v>
      </c>
      <c r="L4" s="11">
        <v>1</v>
      </c>
      <c r="M4" s="11">
        <v>1</v>
      </c>
      <c r="N4" s="11">
        <v>1</v>
      </c>
      <c r="O4" s="11">
        <v>1</v>
      </c>
      <c r="P4" s="11">
        <v>1</v>
      </c>
      <c r="Q4" s="11">
        <v>1</v>
      </c>
      <c r="R4" s="11">
        <v>1</v>
      </c>
      <c r="S4" s="11">
        <v>1</v>
      </c>
      <c r="T4" s="11">
        <v>1</v>
      </c>
      <c r="U4" s="11">
        <v>1</v>
      </c>
      <c r="V4" s="11">
        <v>1</v>
      </c>
      <c r="W4" s="11">
        <v>1</v>
      </c>
      <c r="X4" s="11">
        <v>1</v>
      </c>
      <c r="Y4" s="11">
        <v>1</v>
      </c>
      <c r="Z4" s="11">
        <v>1</v>
      </c>
      <c r="AA4" s="11">
        <v>1</v>
      </c>
      <c r="AB4" s="11">
        <v>1</v>
      </c>
      <c r="AC4" s="11">
        <v>1</v>
      </c>
      <c r="AD4" s="11">
        <v>1</v>
      </c>
      <c r="AE4" s="11">
        <v>1</v>
      </c>
      <c r="AF4" s="11">
        <v>1</v>
      </c>
      <c r="AG4" s="11">
        <v>1</v>
      </c>
      <c r="AH4" s="11">
        <v>1</v>
      </c>
    </row>
    <row r="5" spans="1:34" x14ac:dyDescent="0.2">
      <c r="B5" s="106" t="s">
        <v>198</v>
      </c>
      <c r="C5" s="35" t="s">
        <v>265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199</v>
      </c>
      <c r="C6" s="35" t="s">
        <v>265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200</v>
      </c>
      <c r="C7" s="35" t="s">
        <v>265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2" t="s">
        <v>201</v>
      </c>
      <c r="C8" s="35" t="s">
        <v>265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</row>
    <row r="9" spans="1:34" x14ac:dyDescent="0.2">
      <c r="B9" s="2" t="s">
        <v>107</v>
      </c>
      <c r="C9" s="35" t="s">
        <v>265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</row>
    <row r="10" spans="1:34" x14ac:dyDescent="0.2">
      <c r="B10" s="2" t="s">
        <v>20</v>
      </c>
      <c r="C10" s="35" t="s">
        <v>202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</row>
    <row r="11" spans="1:34" x14ac:dyDescent="0.2">
      <c r="B11" s="21"/>
      <c r="C11" s="19"/>
      <c r="D11" s="19">
        <f>'[1]01'!$K$4</f>
        <v>1</v>
      </c>
      <c r="E11" s="19">
        <f>'[1]01'!$K$4</f>
        <v>1</v>
      </c>
      <c r="F11" s="19">
        <f>'[1]01'!$K$4</f>
        <v>1</v>
      </c>
      <c r="G11" s="19">
        <f>'[1]01'!$K$4</f>
        <v>1</v>
      </c>
      <c r="H11" s="19">
        <f>'[1]01'!$K$4</f>
        <v>1</v>
      </c>
      <c r="I11" s="19">
        <f>'[1]01'!$K$4</f>
        <v>1</v>
      </c>
      <c r="J11" s="19">
        <f>'[1]01'!$K$4</f>
        <v>1</v>
      </c>
      <c r="K11" s="19">
        <f>'[1]01'!$K$4</f>
        <v>1</v>
      </c>
      <c r="L11" s="19">
        <f>'[1]01'!$K$4</f>
        <v>1</v>
      </c>
      <c r="M11" s="19">
        <f>'[1]01'!$K$4</f>
        <v>1</v>
      </c>
      <c r="N11" s="19">
        <f>'[1]01'!$K$4</f>
        <v>1</v>
      </c>
      <c r="O11" s="19">
        <f>'[1]01'!$K$4</f>
        <v>1</v>
      </c>
      <c r="P11" s="19">
        <f>'[1]01'!$K$4</f>
        <v>1</v>
      </c>
      <c r="Q11" s="19">
        <f>'[1]01'!$K$4</f>
        <v>1</v>
      </c>
      <c r="R11" s="19">
        <f>'[1]01'!$K$4</f>
        <v>1</v>
      </c>
      <c r="S11" s="19">
        <f>'[1]01'!$K$4</f>
        <v>1</v>
      </c>
      <c r="T11" s="19">
        <f>'[1]01'!$K$4</f>
        <v>1</v>
      </c>
      <c r="U11" s="19">
        <f>'[1]01'!$K$4</f>
        <v>1</v>
      </c>
      <c r="V11" s="19">
        <f>'[1]01'!$K$4</f>
        <v>1</v>
      </c>
      <c r="W11" s="19">
        <f>'[1]01'!$K$4</f>
        <v>1</v>
      </c>
      <c r="X11" s="19">
        <f>'[1]01'!$K$4</f>
        <v>1</v>
      </c>
      <c r="Y11" s="19">
        <f>'[1]01'!$K$4</f>
        <v>1</v>
      </c>
      <c r="Z11" s="19">
        <f>'[1]01'!$K$4</f>
        <v>1</v>
      </c>
      <c r="AA11" s="19">
        <f>'[1]01'!$K$4</f>
        <v>1</v>
      </c>
      <c r="AB11" s="19">
        <f>'[1]01'!$K$4</f>
        <v>1</v>
      </c>
      <c r="AC11" s="19">
        <f>'[1]01'!$K$4</f>
        <v>1</v>
      </c>
      <c r="AD11" s="19">
        <f>'[1]01'!$K$4</f>
        <v>1</v>
      </c>
      <c r="AE11" s="19">
        <f>'[1]01'!$K$4</f>
        <v>1</v>
      </c>
      <c r="AF11" s="19">
        <f>'[1]01'!$K$4</f>
        <v>1</v>
      </c>
      <c r="AG11" s="19">
        <f>'[1]01'!$K$4</f>
        <v>1</v>
      </c>
      <c r="AH11" s="19">
        <f>'[1]01'!$K$4</f>
        <v>1</v>
      </c>
    </row>
    <row r="12" spans="1:34" ht="15" x14ac:dyDescent="0.25">
      <c r="A12" s="109">
        <v>2</v>
      </c>
      <c r="B12" s="92" t="s">
        <v>321</v>
      </c>
      <c r="C12" s="12"/>
      <c r="D12" s="12">
        <v>1</v>
      </c>
      <c r="E12" s="12">
        <v>1</v>
      </c>
      <c r="F12" s="12">
        <v>1</v>
      </c>
      <c r="G12" s="12">
        <v>1</v>
      </c>
      <c r="H12" s="12">
        <v>1</v>
      </c>
      <c r="I12" s="12">
        <v>1</v>
      </c>
      <c r="J12" s="12">
        <v>1</v>
      </c>
      <c r="K12" s="12">
        <v>1</v>
      </c>
      <c r="L12" s="12">
        <v>1</v>
      </c>
      <c r="M12" s="12">
        <v>1</v>
      </c>
      <c r="N12" s="12">
        <v>1</v>
      </c>
      <c r="O12" s="12">
        <v>1</v>
      </c>
      <c r="P12" s="12">
        <v>1</v>
      </c>
      <c r="Q12" s="12">
        <v>1</v>
      </c>
      <c r="R12" s="12">
        <v>1</v>
      </c>
      <c r="S12" s="12">
        <v>1</v>
      </c>
      <c r="T12" s="12">
        <v>1</v>
      </c>
      <c r="U12" s="12">
        <v>1</v>
      </c>
      <c r="V12" s="12">
        <v>1</v>
      </c>
      <c r="W12" s="12">
        <v>1</v>
      </c>
      <c r="X12" s="12">
        <v>1</v>
      </c>
      <c r="Y12" s="12">
        <v>1</v>
      </c>
      <c r="Z12" s="12">
        <v>1</v>
      </c>
      <c r="AA12" s="12">
        <v>1</v>
      </c>
      <c r="AB12" s="12">
        <v>1</v>
      </c>
      <c r="AC12" s="12">
        <v>1</v>
      </c>
      <c r="AD12" s="12">
        <v>1</v>
      </c>
      <c r="AE12" s="12">
        <v>1</v>
      </c>
      <c r="AF12" s="12">
        <v>1</v>
      </c>
      <c r="AG12" s="12">
        <v>1</v>
      </c>
      <c r="AH12" s="12">
        <v>1</v>
      </c>
    </row>
    <row r="13" spans="1:34" x14ac:dyDescent="0.2">
      <c r="B13" s="106" t="s">
        <v>266</v>
      </c>
      <c r="C13" s="35" t="s">
        <v>265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x14ac:dyDescent="0.2">
      <c r="B14" s="2" t="s">
        <v>267</v>
      </c>
      <c r="C14" s="35" t="s">
        <v>265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x14ac:dyDescent="0.2">
      <c r="B15" s="2" t="s">
        <v>268</v>
      </c>
      <c r="C15" s="35" t="s">
        <v>265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</row>
    <row r="16" spans="1:34" x14ac:dyDescent="0.2">
      <c r="B16" s="2" t="s">
        <v>107</v>
      </c>
      <c r="C16" s="35" t="s">
        <v>265</v>
      </c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</row>
    <row r="17" spans="1:34" x14ac:dyDescent="0.2">
      <c r="B17" s="2" t="s">
        <v>20</v>
      </c>
      <c r="C17" s="35" t="s">
        <v>202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pans="1:34" x14ac:dyDescent="0.2">
      <c r="B18" s="21"/>
      <c r="C18" s="19"/>
      <c r="D18" s="19">
        <v>1</v>
      </c>
      <c r="E18" s="19">
        <v>1</v>
      </c>
      <c r="F18" s="19">
        <v>1</v>
      </c>
      <c r="G18" s="19">
        <v>1</v>
      </c>
      <c r="H18" s="19">
        <v>1</v>
      </c>
      <c r="I18" s="19">
        <v>1</v>
      </c>
      <c r="J18" s="19">
        <v>1</v>
      </c>
      <c r="K18" s="19">
        <v>1</v>
      </c>
      <c r="L18" s="19">
        <v>1</v>
      </c>
      <c r="M18" s="19">
        <v>1</v>
      </c>
      <c r="N18" s="19">
        <v>1</v>
      </c>
      <c r="O18" s="19">
        <v>1</v>
      </c>
      <c r="P18" s="19">
        <v>1</v>
      </c>
      <c r="Q18" s="19">
        <v>1</v>
      </c>
      <c r="R18" s="19">
        <v>1</v>
      </c>
      <c r="S18" s="19">
        <v>1</v>
      </c>
      <c r="T18" s="19">
        <v>1</v>
      </c>
      <c r="U18" s="19">
        <v>1</v>
      </c>
      <c r="V18" s="19">
        <v>1</v>
      </c>
      <c r="W18" s="19">
        <v>1</v>
      </c>
      <c r="X18" s="19">
        <v>1</v>
      </c>
      <c r="Y18" s="19">
        <v>1</v>
      </c>
      <c r="Z18" s="19">
        <v>1</v>
      </c>
      <c r="AA18" s="19">
        <v>1</v>
      </c>
      <c r="AB18" s="19">
        <v>1</v>
      </c>
      <c r="AC18" s="19">
        <v>1</v>
      </c>
      <c r="AD18" s="19">
        <v>1</v>
      </c>
      <c r="AE18" s="19">
        <v>1</v>
      </c>
      <c r="AF18" s="19">
        <v>1</v>
      </c>
      <c r="AG18" s="19">
        <v>1</v>
      </c>
      <c r="AH18" s="19">
        <v>1</v>
      </c>
    </row>
    <row r="19" spans="1:34" ht="15" x14ac:dyDescent="0.25">
      <c r="A19" s="109">
        <v>3</v>
      </c>
      <c r="B19" s="94" t="s">
        <v>197</v>
      </c>
      <c r="C19" s="12"/>
      <c r="D19" s="12">
        <v>1</v>
      </c>
      <c r="E19" s="12">
        <v>1</v>
      </c>
      <c r="F19" s="12">
        <v>1</v>
      </c>
      <c r="G19" s="12">
        <v>1</v>
      </c>
      <c r="H19" s="12">
        <v>1</v>
      </c>
      <c r="I19" s="12">
        <v>1</v>
      </c>
      <c r="J19" s="12">
        <v>1</v>
      </c>
      <c r="K19" s="12">
        <v>1</v>
      </c>
      <c r="L19" s="12">
        <v>1</v>
      </c>
      <c r="M19" s="12">
        <v>1</v>
      </c>
      <c r="N19" s="12">
        <v>1</v>
      </c>
      <c r="O19" s="12">
        <v>1</v>
      </c>
      <c r="P19" s="12">
        <v>1</v>
      </c>
      <c r="Q19" s="12">
        <v>1</v>
      </c>
      <c r="R19" s="12">
        <v>1</v>
      </c>
      <c r="S19" s="12">
        <v>1</v>
      </c>
      <c r="T19" s="12">
        <v>1</v>
      </c>
      <c r="U19" s="12">
        <v>1</v>
      </c>
      <c r="V19" s="12">
        <v>1</v>
      </c>
      <c r="W19" s="12">
        <v>1</v>
      </c>
      <c r="X19" s="12">
        <v>1</v>
      </c>
      <c r="Y19" s="12">
        <v>1</v>
      </c>
      <c r="Z19" s="12">
        <v>1</v>
      </c>
      <c r="AA19" s="12">
        <v>1</v>
      </c>
      <c r="AB19" s="12">
        <v>1</v>
      </c>
      <c r="AC19" s="12">
        <v>1</v>
      </c>
      <c r="AD19" s="12">
        <v>1</v>
      </c>
      <c r="AE19" s="12">
        <v>1</v>
      </c>
      <c r="AF19" s="12">
        <v>1</v>
      </c>
      <c r="AG19" s="12">
        <v>1</v>
      </c>
      <c r="AH19" s="12">
        <v>1</v>
      </c>
    </row>
    <row r="20" spans="1:34" x14ac:dyDescent="0.2">
      <c r="B20" s="117" t="s">
        <v>269</v>
      </c>
      <c r="C20" s="35" t="s">
        <v>109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</row>
    <row r="21" spans="1:34" x14ac:dyDescent="0.2">
      <c r="B21" s="3" t="s">
        <v>203</v>
      </c>
      <c r="C21" s="35" t="s">
        <v>109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x14ac:dyDescent="0.2">
      <c r="B22" s="3" t="s">
        <v>20</v>
      </c>
      <c r="C22" s="35" t="s">
        <v>202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</row>
    <row r="23" spans="1:34" x14ac:dyDescent="0.2">
      <c r="B23" s="4" t="s">
        <v>195</v>
      </c>
      <c r="C23" s="35" t="s">
        <v>265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x14ac:dyDescent="0.2">
      <c r="B24" s="21"/>
      <c r="C24" s="19"/>
      <c r="D24" s="19">
        <f>'[1]01'!$K$4</f>
        <v>1</v>
      </c>
      <c r="E24" s="19">
        <f>'[1]01'!$K$4</f>
        <v>1</v>
      </c>
      <c r="F24" s="19">
        <f>'[1]01'!$K$4</f>
        <v>1</v>
      </c>
      <c r="G24" s="19">
        <f>'[1]01'!$K$4</f>
        <v>1</v>
      </c>
      <c r="H24" s="19">
        <f>'[1]01'!$K$4</f>
        <v>1</v>
      </c>
      <c r="I24" s="19">
        <f>'[1]01'!$K$4</f>
        <v>1</v>
      </c>
      <c r="J24" s="19">
        <f>'[1]01'!$K$4</f>
        <v>1</v>
      </c>
      <c r="K24" s="19">
        <f>'[1]01'!$K$4</f>
        <v>1</v>
      </c>
      <c r="L24" s="19">
        <f>'[1]01'!$K$4</f>
        <v>1</v>
      </c>
      <c r="M24" s="19">
        <f>'[1]01'!$K$4</f>
        <v>1</v>
      </c>
      <c r="N24" s="19">
        <f>'[1]01'!$K$4</f>
        <v>1</v>
      </c>
      <c r="O24" s="19">
        <f>'[1]01'!$K$4</f>
        <v>1</v>
      </c>
      <c r="P24" s="19">
        <f>'[1]01'!$K$4</f>
        <v>1</v>
      </c>
      <c r="Q24" s="19">
        <f>'[1]01'!$K$4</f>
        <v>1</v>
      </c>
      <c r="R24" s="19">
        <f>'[1]01'!$K$4</f>
        <v>1</v>
      </c>
      <c r="S24" s="19">
        <f>'[1]01'!$K$4</f>
        <v>1</v>
      </c>
      <c r="T24" s="19">
        <f>'[1]01'!$K$4</f>
        <v>1</v>
      </c>
      <c r="U24" s="19">
        <f>'[1]01'!$K$4</f>
        <v>1</v>
      </c>
      <c r="V24" s="19">
        <f>'[1]01'!$K$4</f>
        <v>1</v>
      </c>
      <c r="W24" s="19">
        <f>'[1]01'!$K$4</f>
        <v>1</v>
      </c>
      <c r="X24" s="19">
        <f>'[1]01'!$K$4</f>
        <v>1</v>
      </c>
      <c r="Y24" s="19">
        <f>'[1]01'!$K$4</f>
        <v>1</v>
      </c>
      <c r="Z24" s="19">
        <f>'[1]01'!$K$4</f>
        <v>1</v>
      </c>
      <c r="AA24" s="19">
        <f>'[1]01'!$K$4</f>
        <v>1</v>
      </c>
      <c r="AB24" s="19">
        <f>'[1]01'!$K$4</f>
        <v>1</v>
      </c>
      <c r="AC24" s="19">
        <f>'[1]01'!$K$4</f>
        <v>1</v>
      </c>
      <c r="AD24" s="19">
        <f>'[1]01'!$K$4</f>
        <v>1</v>
      </c>
      <c r="AE24" s="19">
        <f>'[1]01'!$K$4</f>
        <v>1</v>
      </c>
      <c r="AF24" s="19">
        <f>'[1]01'!$K$4</f>
        <v>1</v>
      </c>
      <c r="AG24" s="19">
        <f>'[1]01'!$K$4</f>
        <v>1</v>
      </c>
      <c r="AH24" s="19">
        <f>'[1]01'!$K$4</f>
        <v>1</v>
      </c>
    </row>
    <row r="25" spans="1:34" ht="15" x14ac:dyDescent="0.25">
      <c r="A25" s="109">
        <v>4</v>
      </c>
      <c r="B25" s="94" t="s">
        <v>299</v>
      </c>
      <c r="C25" s="12"/>
      <c r="D25" s="12">
        <v>1</v>
      </c>
      <c r="E25" s="12">
        <v>1</v>
      </c>
      <c r="F25" s="12">
        <v>1</v>
      </c>
      <c r="G25" s="12">
        <v>1</v>
      </c>
      <c r="H25" s="12">
        <v>1</v>
      </c>
      <c r="I25" s="12">
        <v>1</v>
      </c>
      <c r="J25" s="12">
        <v>1</v>
      </c>
      <c r="K25" s="12">
        <v>1</v>
      </c>
      <c r="L25" s="12">
        <v>1</v>
      </c>
      <c r="M25" s="12">
        <v>1</v>
      </c>
      <c r="N25" s="12">
        <v>1</v>
      </c>
      <c r="O25" s="12">
        <v>1</v>
      </c>
      <c r="P25" s="12">
        <v>1</v>
      </c>
      <c r="Q25" s="12">
        <v>1</v>
      </c>
      <c r="R25" s="12">
        <v>1</v>
      </c>
      <c r="S25" s="12">
        <v>1</v>
      </c>
      <c r="T25" s="12">
        <v>1</v>
      </c>
      <c r="U25" s="12">
        <v>1</v>
      </c>
      <c r="V25" s="12">
        <v>1</v>
      </c>
      <c r="W25" s="12">
        <v>1</v>
      </c>
      <c r="X25" s="12">
        <v>1</v>
      </c>
      <c r="Y25" s="12">
        <v>1</v>
      </c>
      <c r="Z25" s="12">
        <v>1</v>
      </c>
      <c r="AA25" s="12">
        <v>1</v>
      </c>
      <c r="AB25" s="12">
        <v>1</v>
      </c>
      <c r="AC25" s="12">
        <v>1</v>
      </c>
      <c r="AD25" s="12">
        <v>1</v>
      </c>
      <c r="AE25" s="12">
        <v>1</v>
      </c>
      <c r="AF25" s="12">
        <v>1</v>
      </c>
      <c r="AG25" s="12">
        <v>1</v>
      </c>
      <c r="AH25" s="12">
        <v>1</v>
      </c>
    </row>
    <row r="26" spans="1:34" x14ac:dyDescent="0.2">
      <c r="B26" s="118" t="s">
        <v>319</v>
      </c>
      <c r="C26" s="35" t="s">
        <v>300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x14ac:dyDescent="0.2">
      <c r="B27" s="10" t="s">
        <v>301</v>
      </c>
      <c r="C27" s="35" t="s">
        <v>302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x14ac:dyDescent="0.2">
      <c r="B28" s="10" t="s">
        <v>304</v>
      </c>
      <c r="C28" s="35" t="s">
        <v>306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x14ac:dyDescent="0.2">
      <c r="B29" s="29" t="s">
        <v>305</v>
      </c>
      <c r="C29" s="30" t="s">
        <v>307</v>
      </c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</row>
    <row r="30" spans="1:34" x14ac:dyDescent="0.2">
      <c r="B30" s="21"/>
      <c r="C30" s="22"/>
      <c r="D30" s="19">
        <f>'[1]01'!$K$4</f>
        <v>1</v>
      </c>
      <c r="E30" s="19">
        <f>'[1]01'!$K$4</f>
        <v>1</v>
      </c>
      <c r="F30" s="19">
        <f>'[1]01'!$K$4</f>
        <v>1</v>
      </c>
      <c r="G30" s="19">
        <f>'[1]01'!$K$4</f>
        <v>1</v>
      </c>
      <c r="H30" s="19">
        <f>'[1]01'!$K$4</f>
        <v>1</v>
      </c>
      <c r="I30" s="19">
        <f>'[1]01'!$K$4</f>
        <v>1</v>
      </c>
      <c r="J30" s="19">
        <f>'[1]01'!$K$4</f>
        <v>1</v>
      </c>
      <c r="K30" s="19">
        <f>'[1]01'!$K$4</f>
        <v>1</v>
      </c>
      <c r="L30" s="19">
        <f>'[1]01'!$K$4</f>
        <v>1</v>
      </c>
      <c r="M30" s="19">
        <f>'[1]01'!$K$4</f>
        <v>1</v>
      </c>
      <c r="N30" s="19">
        <f>'[1]01'!$K$4</f>
        <v>1</v>
      </c>
      <c r="O30" s="19">
        <f>'[1]01'!$K$4</f>
        <v>1</v>
      </c>
      <c r="P30" s="19">
        <f>'[1]01'!$K$4</f>
        <v>1</v>
      </c>
      <c r="Q30" s="19">
        <f>'[1]01'!$K$4</f>
        <v>1</v>
      </c>
      <c r="R30" s="19">
        <v>0.5</v>
      </c>
      <c r="S30" s="19">
        <v>0.5</v>
      </c>
      <c r="T30" s="19">
        <v>0.5</v>
      </c>
      <c r="U30" s="19">
        <v>0.5</v>
      </c>
      <c r="V30" s="19">
        <v>0.5</v>
      </c>
      <c r="W30" s="19">
        <f>'[1]01'!$K$4</f>
        <v>1</v>
      </c>
      <c r="X30" s="19">
        <v>0.5</v>
      </c>
      <c r="Y30" s="19">
        <v>0.5</v>
      </c>
      <c r="Z30" s="19">
        <v>0.5</v>
      </c>
      <c r="AA30" s="19">
        <v>0.5</v>
      </c>
      <c r="AB30" s="19">
        <v>0.5</v>
      </c>
      <c r="AC30" s="19">
        <f>'[1]01'!$K$4</f>
        <v>1</v>
      </c>
      <c r="AD30" s="19">
        <f>'[1]01'!$K$4</f>
        <v>1</v>
      </c>
      <c r="AE30" s="19">
        <f>'[1]01'!$K$4</f>
        <v>1</v>
      </c>
      <c r="AF30" s="19">
        <f>'[1]01'!$K$4</f>
        <v>1</v>
      </c>
      <c r="AG30" s="19">
        <f>'[1]01'!$K$4</f>
        <v>1</v>
      </c>
      <c r="AH30" s="19">
        <f>'[1]01'!$K$4</f>
        <v>1</v>
      </c>
    </row>
    <row r="31" spans="1:34" ht="15" x14ac:dyDescent="0.25">
      <c r="A31" s="109">
        <v>5</v>
      </c>
      <c r="B31" s="94" t="s">
        <v>303</v>
      </c>
      <c r="C31" s="12"/>
      <c r="D31" s="12">
        <v>1</v>
      </c>
      <c r="E31" s="12">
        <v>1</v>
      </c>
      <c r="F31" s="12">
        <v>1</v>
      </c>
      <c r="G31" s="12">
        <v>1</v>
      </c>
      <c r="H31" s="12">
        <v>1</v>
      </c>
      <c r="I31" s="12">
        <v>1</v>
      </c>
      <c r="J31" s="12">
        <v>1</v>
      </c>
      <c r="K31" s="12">
        <v>1</v>
      </c>
      <c r="L31" s="12">
        <v>1</v>
      </c>
      <c r="M31" s="12">
        <v>1</v>
      </c>
      <c r="N31" s="12">
        <v>1</v>
      </c>
      <c r="O31" s="12">
        <v>1</v>
      </c>
      <c r="P31" s="12">
        <v>1</v>
      </c>
      <c r="Q31" s="12">
        <v>1</v>
      </c>
      <c r="R31" s="12">
        <v>1</v>
      </c>
      <c r="S31" s="12">
        <v>1</v>
      </c>
      <c r="T31" s="12">
        <v>1</v>
      </c>
      <c r="U31" s="12">
        <v>1</v>
      </c>
      <c r="V31" s="12">
        <v>1</v>
      </c>
      <c r="W31" s="12">
        <v>1</v>
      </c>
      <c r="X31" s="12">
        <v>1</v>
      </c>
      <c r="Y31" s="12">
        <v>1</v>
      </c>
      <c r="Z31" s="12">
        <v>1</v>
      </c>
      <c r="AA31" s="12">
        <v>1</v>
      </c>
      <c r="AB31" s="12">
        <v>1</v>
      </c>
      <c r="AC31" s="12">
        <v>1</v>
      </c>
      <c r="AD31" s="12">
        <v>1</v>
      </c>
      <c r="AE31" s="12">
        <v>1</v>
      </c>
      <c r="AF31" s="12">
        <v>1</v>
      </c>
      <c r="AG31" s="12">
        <v>1</v>
      </c>
      <c r="AH31" s="12">
        <v>1</v>
      </c>
    </row>
    <row r="32" spans="1:34" x14ac:dyDescent="0.2">
      <c r="B32" s="118" t="s">
        <v>301</v>
      </c>
      <c r="C32" s="35" t="s">
        <v>309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2:35" x14ac:dyDescent="0.2">
      <c r="B33" s="10" t="s">
        <v>304</v>
      </c>
      <c r="C33" s="35" t="s">
        <v>310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2:35" x14ac:dyDescent="0.2">
      <c r="B34" s="29" t="s">
        <v>305</v>
      </c>
      <c r="C34" s="35" t="s">
        <v>308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2:35" x14ac:dyDescent="0.2">
      <c r="B35" s="29" t="s">
        <v>233</v>
      </c>
      <c r="C35" s="30" t="s">
        <v>318</v>
      </c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</row>
    <row r="36" spans="2:35" ht="15" thickBot="1" x14ac:dyDescent="0.25">
      <c r="B36" s="21"/>
      <c r="C36" s="22"/>
      <c r="D36" s="19">
        <f>'[1]01'!$K$4</f>
        <v>1</v>
      </c>
      <c r="E36" s="19">
        <f>'[1]01'!$K$4</f>
        <v>1</v>
      </c>
      <c r="F36" s="19">
        <f>'[1]01'!$K$4</f>
        <v>1</v>
      </c>
      <c r="G36" s="19">
        <f>'[1]01'!$K$4</f>
        <v>1</v>
      </c>
      <c r="H36" s="19">
        <f>'[1]01'!$K$4</f>
        <v>1</v>
      </c>
      <c r="I36" s="19">
        <f>'[1]01'!$K$4</f>
        <v>1</v>
      </c>
      <c r="J36" s="19">
        <f>'[1]01'!$K$4</f>
        <v>1</v>
      </c>
      <c r="K36" s="19">
        <f>'[1]01'!$K$4</f>
        <v>1</v>
      </c>
      <c r="L36" s="19">
        <f>'[1]01'!$K$4</f>
        <v>1</v>
      </c>
      <c r="M36" s="19">
        <f>'[1]01'!$K$4</f>
        <v>1</v>
      </c>
      <c r="N36" s="19">
        <f>'[1]01'!$K$4</f>
        <v>1</v>
      </c>
      <c r="O36" s="19">
        <f>'[1]01'!$K$4</f>
        <v>1</v>
      </c>
      <c r="P36" s="19">
        <f>'[1]01'!$K$4</f>
        <v>1</v>
      </c>
      <c r="Q36" s="19">
        <f>'[1]01'!$K$4</f>
        <v>1</v>
      </c>
      <c r="R36" s="19">
        <f>'[1]01'!$K$4</f>
        <v>1</v>
      </c>
      <c r="S36" s="19">
        <f>'[1]01'!$K$4</f>
        <v>1</v>
      </c>
      <c r="T36" s="19">
        <f>'[1]01'!$K$4</f>
        <v>1</v>
      </c>
      <c r="U36" s="19">
        <f>'[1]01'!$K$4</f>
        <v>1</v>
      </c>
      <c r="V36" s="19">
        <f>'[1]01'!$K$4</f>
        <v>1</v>
      </c>
      <c r="W36" s="19">
        <f>'[1]01'!$K$4</f>
        <v>1</v>
      </c>
      <c r="X36" s="19">
        <f>'[1]01'!$K$4</f>
        <v>1</v>
      </c>
      <c r="Y36" s="19">
        <f>'[1]01'!$K$4</f>
        <v>1</v>
      </c>
      <c r="Z36" s="19">
        <f>'[1]01'!$K$4</f>
        <v>1</v>
      </c>
      <c r="AA36" s="19">
        <f>'[1]01'!$K$4</f>
        <v>1</v>
      </c>
      <c r="AB36" s="19">
        <f>'[1]01'!$K$4</f>
        <v>1</v>
      </c>
      <c r="AC36" s="19">
        <f>'[1]01'!$K$4</f>
        <v>1</v>
      </c>
      <c r="AD36" s="19">
        <f>'[1]01'!$K$4</f>
        <v>1</v>
      </c>
      <c r="AE36" s="19">
        <f>'[1]01'!$K$4</f>
        <v>1</v>
      </c>
      <c r="AF36" s="19">
        <f>'[1]01'!$K$4</f>
        <v>1</v>
      </c>
      <c r="AG36" s="19">
        <f>'[1]01'!$K$4</f>
        <v>1</v>
      </c>
      <c r="AH36" s="19">
        <f>'[1]01'!$K$4</f>
        <v>1</v>
      </c>
    </row>
    <row r="37" spans="2:35" ht="15" thickTop="1" x14ac:dyDescent="0.2">
      <c r="B37" s="115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</row>
    <row r="38" spans="2:35" ht="15" x14ac:dyDescent="0.25">
      <c r="B38" s="109" t="s">
        <v>213</v>
      </c>
      <c r="C38" s="54"/>
      <c r="D38" s="54">
        <f>D4+D12+D19+D25+D31</f>
        <v>5</v>
      </c>
      <c r="E38" s="54">
        <f t="shared" ref="E38" si="0">E4+E12+E19+E25+E31</f>
        <v>5</v>
      </c>
      <c r="F38" s="54">
        <f t="shared" ref="F38" si="1">F4+F12+F19+F25+F31</f>
        <v>5</v>
      </c>
      <c r="G38" s="54">
        <f t="shared" ref="G38:AA38" si="2">G4+G12+G19+G25+G31</f>
        <v>5</v>
      </c>
      <c r="H38" s="54">
        <f t="shared" ref="H38" si="3">H4+H12+H19+H25+H31</f>
        <v>5</v>
      </c>
      <c r="I38" s="54">
        <f t="shared" si="2"/>
        <v>5</v>
      </c>
      <c r="J38" s="54">
        <f t="shared" ref="J38" si="4">J4+J12+J19+J25+J31</f>
        <v>5</v>
      </c>
      <c r="K38" s="54">
        <f t="shared" si="2"/>
        <v>5</v>
      </c>
      <c r="L38" s="54">
        <f t="shared" ref="L38" si="5">L4+L12+L19+L25+L31</f>
        <v>5</v>
      </c>
      <c r="M38" s="54">
        <f t="shared" si="2"/>
        <v>5</v>
      </c>
      <c r="N38" s="54">
        <f t="shared" ref="N38" si="6">N4+N12+N19+N25+N31</f>
        <v>5</v>
      </c>
      <c r="O38" s="54">
        <f t="shared" si="2"/>
        <v>5</v>
      </c>
      <c r="P38" s="54">
        <f t="shared" ref="P38" si="7">P4+P12+P19+P25+P31</f>
        <v>5</v>
      </c>
      <c r="Q38" s="54">
        <f t="shared" si="2"/>
        <v>5</v>
      </c>
      <c r="R38" s="54">
        <f t="shared" ref="R38" si="8">R4+R12+R19+R25+R31</f>
        <v>5</v>
      </c>
      <c r="S38" s="54">
        <f t="shared" si="2"/>
        <v>5</v>
      </c>
      <c r="T38" s="54">
        <f t="shared" ref="T38" si="9">T4+T12+T19+T25+T31</f>
        <v>5</v>
      </c>
      <c r="U38" s="54">
        <f t="shared" si="2"/>
        <v>5</v>
      </c>
      <c r="V38" s="54">
        <f t="shared" ref="V38" si="10">V4+V12+V19+V25+V31</f>
        <v>5</v>
      </c>
      <c r="W38" s="54">
        <f t="shared" si="2"/>
        <v>5</v>
      </c>
      <c r="X38" s="54">
        <f t="shared" ref="X38" si="11">X4+X12+X19+X25+X31</f>
        <v>5</v>
      </c>
      <c r="Y38" s="54">
        <f t="shared" si="2"/>
        <v>5</v>
      </c>
      <c r="Z38" s="54">
        <f t="shared" ref="Z38" si="12">Z4+Z12+Z19+Z25+Z31</f>
        <v>5</v>
      </c>
      <c r="AA38" s="54">
        <f t="shared" si="2"/>
        <v>5</v>
      </c>
      <c r="AB38" s="54">
        <f t="shared" ref="AB38" si="13">AB4+AB12+AB19+AB25+AB31</f>
        <v>5</v>
      </c>
      <c r="AC38" s="54">
        <f t="shared" ref="AC38:AG38" si="14">AC4+AC12+AC19+AC25+AC31</f>
        <v>5</v>
      </c>
      <c r="AD38" s="54">
        <f t="shared" ref="AD38" si="15">AD4+AD12+AD19+AD25+AD31</f>
        <v>5</v>
      </c>
      <c r="AE38" s="54">
        <f t="shared" si="14"/>
        <v>5</v>
      </c>
      <c r="AF38" s="54">
        <f t="shared" ref="AF38" si="16">AF4+AF12+AF19+AF25+AF31</f>
        <v>5</v>
      </c>
      <c r="AG38" s="54">
        <f t="shared" si="14"/>
        <v>5</v>
      </c>
      <c r="AH38" s="54">
        <f t="shared" ref="AH38" si="17">AH4+AH12+AH19+AH25+AH31</f>
        <v>5</v>
      </c>
      <c r="AI38" s="25">
        <f>SUM(D38:AH38)</f>
        <v>155</v>
      </c>
    </row>
    <row r="39" spans="2:35" ht="15.75" thickBot="1" x14ac:dyDescent="0.3">
      <c r="B39" s="120" t="s">
        <v>214</v>
      </c>
      <c r="C39" s="56"/>
      <c r="D39" s="56">
        <f>D11+D18+D24+D30+D36</f>
        <v>5</v>
      </c>
      <c r="E39" s="56">
        <f t="shared" ref="E39" si="18">E11+E18+E24+E30+E36</f>
        <v>5</v>
      </c>
      <c r="F39" s="56">
        <f t="shared" ref="F39" si="19">F11+F18+F24+F30+F36</f>
        <v>5</v>
      </c>
      <c r="G39" s="56">
        <f t="shared" ref="G39:AA39" si="20">G11+G18+G24+G30+G36</f>
        <v>5</v>
      </c>
      <c r="H39" s="56">
        <f t="shared" ref="H39" si="21">H11+H18+H24+H30+H36</f>
        <v>5</v>
      </c>
      <c r="I39" s="56">
        <f t="shared" si="20"/>
        <v>5</v>
      </c>
      <c r="J39" s="56">
        <f t="shared" ref="J39" si="22">J11+J18+J24+J30+J36</f>
        <v>5</v>
      </c>
      <c r="K39" s="56">
        <f t="shared" si="20"/>
        <v>5</v>
      </c>
      <c r="L39" s="56">
        <f t="shared" ref="L39" si="23">L11+L18+L24+L30+L36</f>
        <v>5</v>
      </c>
      <c r="M39" s="56">
        <f t="shared" si="20"/>
        <v>5</v>
      </c>
      <c r="N39" s="56">
        <f t="shared" ref="N39" si="24">N11+N18+N24+N30+N36</f>
        <v>5</v>
      </c>
      <c r="O39" s="56">
        <f t="shared" si="20"/>
        <v>5</v>
      </c>
      <c r="P39" s="56">
        <f t="shared" ref="P39" si="25">P11+P18+P24+P30+P36</f>
        <v>5</v>
      </c>
      <c r="Q39" s="56">
        <f t="shared" si="20"/>
        <v>5</v>
      </c>
      <c r="R39" s="56">
        <f t="shared" ref="R39" si="26">R11+R18+R24+R30+R36</f>
        <v>4.5</v>
      </c>
      <c r="S39" s="56">
        <f t="shared" si="20"/>
        <v>4.5</v>
      </c>
      <c r="T39" s="56">
        <f t="shared" ref="T39" si="27">T11+T18+T24+T30+T36</f>
        <v>4.5</v>
      </c>
      <c r="U39" s="56">
        <f t="shared" si="20"/>
        <v>4.5</v>
      </c>
      <c r="V39" s="56">
        <f t="shared" ref="V39" si="28">V11+V18+V24+V30+V36</f>
        <v>4.5</v>
      </c>
      <c r="W39" s="56">
        <f t="shared" si="20"/>
        <v>5</v>
      </c>
      <c r="X39" s="56">
        <f t="shared" ref="X39" si="29">X11+X18+X24+X30+X36</f>
        <v>4.5</v>
      </c>
      <c r="Y39" s="56">
        <f t="shared" si="20"/>
        <v>4.5</v>
      </c>
      <c r="Z39" s="56">
        <f t="shared" ref="Z39" si="30">Z11+Z18+Z24+Z30+Z36</f>
        <v>4.5</v>
      </c>
      <c r="AA39" s="56">
        <f t="shared" si="20"/>
        <v>4.5</v>
      </c>
      <c r="AB39" s="56">
        <f t="shared" ref="AB39" si="31">AB11+AB18+AB24+AB30+AB36</f>
        <v>4.5</v>
      </c>
      <c r="AC39" s="56">
        <f t="shared" ref="AC39:AG39" si="32">AC11+AC18+AC24+AC30+AC36</f>
        <v>5</v>
      </c>
      <c r="AD39" s="56">
        <f t="shared" ref="AD39" si="33">AD11+AD18+AD24+AD30+AD36</f>
        <v>5</v>
      </c>
      <c r="AE39" s="56">
        <f t="shared" si="32"/>
        <v>5</v>
      </c>
      <c r="AF39" s="56">
        <f t="shared" ref="AF39" si="34">AF11+AF18+AF24+AF30+AF36</f>
        <v>5</v>
      </c>
      <c r="AG39" s="56">
        <f t="shared" si="32"/>
        <v>5</v>
      </c>
      <c r="AH39" s="56">
        <f t="shared" ref="AH39" si="35">AH11+AH18+AH24+AH30+AH36</f>
        <v>5</v>
      </c>
      <c r="AI39" s="25">
        <f>SUM(D39:AH39)</f>
        <v>150</v>
      </c>
    </row>
    <row r="40" spans="2:35" ht="15" thickTop="1" x14ac:dyDescent="0.2"/>
  </sheetData>
  <mergeCells count="1">
    <mergeCell ref="D3:AH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3"/>
  <sheetViews>
    <sheetView topLeftCell="A44" zoomScale="60" zoomScaleNormal="60" workbookViewId="0">
      <selection activeCell="D79" sqref="D79"/>
    </sheetView>
  </sheetViews>
  <sheetFormatPr defaultColWidth="9.125" defaultRowHeight="14.25" x14ac:dyDescent="0.2"/>
  <cols>
    <col min="1" max="1" width="3.75" style="25" bestFit="1" customWidth="1"/>
    <col min="2" max="2" width="35" style="25" bestFit="1" customWidth="1"/>
    <col min="3" max="3" width="57.25" style="25" bestFit="1" customWidth="1"/>
    <col min="4" max="34" width="6.3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100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15.75" thickTop="1" thickBot="1" x14ac:dyDescent="0.25">
      <c r="B3" s="114" t="s">
        <v>38</v>
      </c>
      <c r="C3" s="14" t="s">
        <v>42</v>
      </c>
      <c r="D3" s="32" t="s">
        <v>215</v>
      </c>
      <c r="E3" s="32" t="s">
        <v>215</v>
      </c>
      <c r="F3" s="32" t="s">
        <v>215</v>
      </c>
      <c r="G3" s="32" t="s">
        <v>215</v>
      </c>
      <c r="H3" s="32" t="s">
        <v>215</v>
      </c>
      <c r="I3" s="32" t="s">
        <v>215</v>
      </c>
      <c r="J3" s="32" t="s">
        <v>215</v>
      </c>
      <c r="K3" s="32" t="s">
        <v>215</v>
      </c>
      <c r="L3" s="32" t="s">
        <v>215</v>
      </c>
      <c r="M3" s="32" t="s">
        <v>215</v>
      </c>
      <c r="N3" s="32" t="s">
        <v>215</v>
      </c>
      <c r="O3" s="32" t="s">
        <v>215</v>
      </c>
      <c r="P3" s="32" t="s">
        <v>215</v>
      </c>
      <c r="Q3" s="32" t="s">
        <v>215</v>
      </c>
      <c r="R3" s="32" t="s">
        <v>215</v>
      </c>
      <c r="S3" s="32" t="s">
        <v>215</v>
      </c>
      <c r="T3" s="32" t="s">
        <v>215</v>
      </c>
      <c r="U3" s="32" t="s">
        <v>215</v>
      </c>
      <c r="V3" s="32" t="s">
        <v>215</v>
      </c>
      <c r="W3" s="32" t="s">
        <v>215</v>
      </c>
      <c r="X3" s="32" t="s">
        <v>215</v>
      </c>
      <c r="Y3" s="32" t="s">
        <v>215</v>
      </c>
      <c r="Z3" s="32" t="s">
        <v>215</v>
      </c>
      <c r="AA3" s="32" t="s">
        <v>215</v>
      </c>
      <c r="AB3" s="32" t="s">
        <v>215</v>
      </c>
      <c r="AC3" s="32" t="s">
        <v>215</v>
      </c>
      <c r="AD3" s="32" t="s">
        <v>215</v>
      </c>
      <c r="AE3" s="32" t="s">
        <v>215</v>
      </c>
      <c r="AF3" s="32" t="s">
        <v>215</v>
      </c>
      <c r="AG3" s="32" t="s">
        <v>215</v>
      </c>
      <c r="AH3" s="32" t="s">
        <v>215</v>
      </c>
    </row>
    <row r="4" spans="1:34" ht="15.75" thickTop="1" x14ac:dyDescent="0.25">
      <c r="A4" s="109">
        <v>1</v>
      </c>
      <c r="B4" s="92" t="s">
        <v>19</v>
      </c>
      <c r="C4" s="11"/>
      <c r="D4" s="11">
        <v>0.5</v>
      </c>
      <c r="E4" s="11">
        <v>0.5</v>
      </c>
      <c r="F4" s="11">
        <v>0.5</v>
      </c>
      <c r="G4" s="11">
        <v>0.5</v>
      </c>
      <c r="H4" s="11">
        <v>0.5</v>
      </c>
      <c r="I4" s="11">
        <v>0.5</v>
      </c>
      <c r="J4" s="11">
        <v>0.5</v>
      </c>
      <c r="K4" s="11">
        <v>0.5</v>
      </c>
      <c r="L4" s="11">
        <v>0.5</v>
      </c>
      <c r="M4" s="11">
        <v>0.5</v>
      </c>
      <c r="N4" s="11">
        <v>0.5</v>
      </c>
      <c r="O4" s="11">
        <v>0.5</v>
      </c>
      <c r="P4" s="11">
        <v>0.5</v>
      </c>
      <c r="Q4" s="11">
        <v>0.5</v>
      </c>
      <c r="R4" s="11">
        <v>0.5</v>
      </c>
      <c r="S4" s="11">
        <v>0.5</v>
      </c>
      <c r="T4" s="11">
        <v>0.5</v>
      </c>
      <c r="U4" s="11">
        <v>0.5</v>
      </c>
      <c r="V4" s="11">
        <v>0.5</v>
      </c>
      <c r="W4" s="11">
        <v>0.5</v>
      </c>
      <c r="X4" s="11">
        <v>0.5</v>
      </c>
      <c r="Y4" s="11">
        <v>0.5</v>
      </c>
      <c r="Z4" s="11">
        <v>0.5</v>
      </c>
      <c r="AA4" s="11">
        <v>0.5</v>
      </c>
      <c r="AB4" s="11">
        <v>0.5</v>
      </c>
      <c r="AC4" s="11">
        <v>0.5</v>
      </c>
      <c r="AD4" s="11">
        <v>0.5</v>
      </c>
      <c r="AE4" s="11">
        <v>0.5</v>
      </c>
      <c r="AF4" s="11">
        <v>0.5</v>
      </c>
      <c r="AG4" s="11">
        <v>0.5</v>
      </c>
      <c r="AH4" s="11">
        <v>0.5</v>
      </c>
    </row>
    <row r="5" spans="1:34" x14ac:dyDescent="0.2">
      <c r="B5" s="106" t="s">
        <v>156</v>
      </c>
      <c r="C5" s="35" t="s">
        <v>23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 t="s">
        <v>32</v>
      </c>
      <c r="C6" s="35" t="s">
        <v>23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 t="s">
        <v>20</v>
      </c>
      <c r="C7" s="35" t="s">
        <v>23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21"/>
      <c r="C8" s="19"/>
      <c r="D8" s="19">
        <f>'[1]01'!$K$11</f>
        <v>0.5</v>
      </c>
      <c r="E8" s="19">
        <f>'[1]01'!$K$11</f>
        <v>0.5</v>
      </c>
      <c r="F8" s="19">
        <f>'[1]01'!$K$11</f>
        <v>0.5</v>
      </c>
      <c r="G8" s="19">
        <f>'[1]01'!$K$11</f>
        <v>0.5</v>
      </c>
      <c r="H8" s="19">
        <f>'[1]01'!$K$11</f>
        <v>0.5</v>
      </c>
      <c r="I8" s="19">
        <f>'[1]01'!$K$11</f>
        <v>0.5</v>
      </c>
      <c r="J8" s="19">
        <f>'[1]01'!$K$11</f>
        <v>0.5</v>
      </c>
      <c r="K8" s="19">
        <f>'[1]01'!$K$11</f>
        <v>0.5</v>
      </c>
      <c r="L8" s="19">
        <f>'[1]01'!$K$11</f>
        <v>0.5</v>
      </c>
      <c r="M8" s="19">
        <f>'[1]01'!$K$11</f>
        <v>0.5</v>
      </c>
      <c r="N8" s="19">
        <f>'[1]01'!$K$11</f>
        <v>0.5</v>
      </c>
      <c r="O8" s="19">
        <f>'[1]01'!$K$11</f>
        <v>0.5</v>
      </c>
      <c r="P8" s="19">
        <f>'[1]01'!$K$11</f>
        <v>0.5</v>
      </c>
      <c r="Q8" s="19">
        <f>'[1]01'!$K$11</f>
        <v>0.5</v>
      </c>
      <c r="R8" s="19">
        <f>'[1]01'!$K$11</f>
        <v>0.5</v>
      </c>
      <c r="S8" s="19">
        <f>'[1]01'!$K$11</f>
        <v>0.5</v>
      </c>
      <c r="T8" s="19">
        <f>'[1]01'!$K$11</f>
        <v>0.5</v>
      </c>
      <c r="U8" s="19">
        <f>'[1]01'!$K$11</f>
        <v>0.5</v>
      </c>
      <c r="V8" s="19">
        <f>'[1]01'!$K$11</f>
        <v>0.5</v>
      </c>
      <c r="W8" s="19">
        <f>'[1]01'!$K$11</f>
        <v>0.5</v>
      </c>
      <c r="X8" s="19">
        <f>'[1]01'!$K$11</f>
        <v>0.5</v>
      </c>
      <c r="Y8" s="19">
        <f>'[1]01'!$K$11</f>
        <v>0.5</v>
      </c>
      <c r="Z8" s="19">
        <f>'[1]01'!$K$11</f>
        <v>0.5</v>
      </c>
      <c r="AA8" s="19">
        <f>'[1]01'!$K$11</f>
        <v>0.5</v>
      </c>
      <c r="AB8" s="19">
        <f>'[1]01'!$K$11</f>
        <v>0.5</v>
      </c>
      <c r="AC8" s="19">
        <f>'[1]01'!$K$11</f>
        <v>0.5</v>
      </c>
      <c r="AD8" s="19">
        <f>'[1]01'!$K$11</f>
        <v>0.5</v>
      </c>
      <c r="AE8" s="19">
        <f>'[1]01'!$K$11</f>
        <v>0.5</v>
      </c>
      <c r="AF8" s="19">
        <f>'[1]01'!$K$11</f>
        <v>0.5</v>
      </c>
      <c r="AG8" s="19">
        <f>'[1]01'!$K$11</f>
        <v>0.5</v>
      </c>
      <c r="AH8" s="19">
        <f>'[1]01'!$K$11</f>
        <v>0.5</v>
      </c>
    </row>
    <row r="9" spans="1:34" ht="15" x14ac:dyDescent="0.25">
      <c r="A9" s="109">
        <v>2</v>
      </c>
      <c r="B9" s="94" t="s">
        <v>0</v>
      </c>
      <c r="C9" s="12"/>
      <c r="D9" s="12">
        <v>0.5</v>
      </c>
      <c r="E9" s="12">
        <v>0.5</v>
      </c>
      <c r="F9" s="12">
        <v>0.5</v>
      </c>
      <c r="G9" s="12">
        <v>0.5</v>
      </c>
      <c r="H9" s="12">
        <v>0.5</v>
      </c>
      <c r="I9" s="12">
        <v>0.5</v>
      </c>
      <c r="J9" s="12">
        <v>0.5</v>
      </c>
      <c r="K9" s="12">
        <v>0.5</v>
      </c>
      <c r="L9" s="12">
        <v>0.5</v>
      </c>
      <c r="M9" s="12">
        <v>0.5</v>
      </c>
      <c r="N9" s="12">
        <v>0.5</v>
      </c>
      <c r="O9" s="12">
        <v>0.5</v>
      </c>
      <c r="P9" s="12">
        <v>0.5</v>
      </c>
      <c r="Q9" s="12">
        <v>0.5</v>
      </c>
      <c r="R9" s="12">
        <v>0.5</v>
      </c>
      <c r="S9" s="12">
        <v>0.5</v>
      </c>
      <c r="T9" s="12">
        <v>0.5</v>
      </c>
      <c r="U9" s="12">
        <v>0.5</v>
      </c>
      <c r="V9" s="12">
        <v>0.5</v>
      </c>
      <c r="W9" s="12">
        <v>0.5</v>
      </c>
      <c r="X9" s="12">
        <v>0.5</v>
      </c>
      <c r="Y9" s="12">
        <v>0.5</v>
      </c>
      <c r="Z9" s="12">
        <v>0.5</v>
      </c>
      <c r="AA9" s="12">
        <v>0.5</v>
      </c>
      <c r="AB9" s="12">
        <v>0.5</v>
      </c>
      <c r="AC9" s="12">
        <v>0.5</v>
      </c>
      <c r="AD9" s="12">
        <v>0.5</v>
      </c>
      <c r="AE9" s="12">
        <v>0.5</v>
      </c>
      <c r="AF9" s="12">
        <v>0.5</v>
      </c>
      <c r="AG9" s="12">
        <v>0.5</v>
      </c>
      <c r="AH9" s="12">
        <v>0.5</v>
      </c>
    </row>
    <row r="10" spans="1:34" x14ac:dyDescent="0.2">
      <c r="B10" s="116" t="s">
        <v>5</v>
      </c>
      <c r="C10" s="35" t="s">
        <v>24</v>
      </c>
    </row>
    <row r="11" spans="1:34" x14ac:dyDescent="0.2">
      <c r="B11" s="3" t="s">
        <v>7</v>
      </c>
      <c r="C11" s="35" t="s">
        <v>109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34" x14ac:dyDescent="0.2">
      <c r="B12" s="4" t="s">
        <v>270</v>
      </c>
      <c r="C12" s="35" t="s">
        <v>109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</row>
    <row r="13" spans="1:34" x14ac:dyDescent="0.2">
      <c r="B13" s="3" t="s">
        <v>8</v>
      </c>
      <c r="C13" s="35" t="s">
        <v>23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x14ac:dyDescent="0.2">
      <c r="B14" s="4" t="s">
        <v>183</v>
      </c>
      <c r="C14" s="35" t="s">
        <v>271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x14ac:dyDescent="0.2">
      <c r="B15" s="21"/>
      <c r="C15" s="19"/>
      <c r="D15" s="19">
        <f>'[1]01'!$K$11</f>
        <v>0.5</v>
      </c>
      <c r="E15" s="19">
        <f>'[1]01'!$K$11</f>
        <v>0.5</v>
      </c>
      <c r="F15" s="19">
        <f>'[1]01'!$K$11</f>
        <v>0.5</v>
      </c>
      <c r="G15" s="19">
        <f>'[1]01'!$K$11</f>
        <v>0.5</v>
      </c>
      <c r="H15" s="19">
        <f>'[1]01'!$K$11</f>
        <v>0.5</v>
      </c>
      <c r="I15" s="19">
        <f>'[1]01'!$K$11</f>
        <v>0.5</v>
      </c>
      <c r="J15" s="19">
        <f>'[1]01'!$K$11</f>
        <v>0.5</v>
      </c>
      <c r="K15" s="19">
        <f>'[1]01'!$K$11</f>
        <v>0.5</v>
      </c>
      <c r="L15" s="19">
        <f>'[1]01'!$K$11</f>
        <v>0.5</v>
      </c>
      <c r="M15" s="19">
        <f>'[1]01'!$K$11</f>
        <v>0.5</v>
      </c>
      <c r="N15" s="19">
        <f>'[1]01'!$K$11</f>
        <v>0.5</v>
      </c>
      <c r="O15" s="19">
        <f>'[1]01'!$K$11</f>
        <v>0.5</v>
      </c>
      <c r="P15" s="19">
        <f>'[1]01'!$K$11</f>
        <v>0.5</v>
      </c>
      <c r="Q15" s="19">
        <f>'[1]01'!$K$11</f>
        <v>0.5</v>
      </c>
      <c r="R15" s="19">
        <f>'[1]01'!$K$11</f>
        <v>0.5</v>
      </c>
      <c r="S15" s="19">
        <f>'[1]01'!$K$11</f>
        <v>0.5</v>
      </c>
      <c r="T15" s="19">
        <f>'[1]01'!$K$11</f>
        <v>0.5</v>
      </c>
      <c r="U15" s="19">
        <f>'[1]01'!$K$11</f>
        <v>0.5</v>
      </c>
      <c r="V15" s="19">
        <f>'[1]01'!$K$11</f>
        <v>0.5</v>
      </c>
      <c r="W15" s="19">
        <f>'[1]01'!$K$11</f>
        <v>0.5</v>
      </c>
      <c r="X15" s="19">
        <f>'[1]01'!$K$11</f>
        <v>0.5</v>
      </c>
      <c r="Y15" s="19">
        <f>'[1]01'!$K$11</f>
        <v>0.5</v>
      </c>
      <c r="Z15" s="19">
        <f>'[1]01'!$K$11</f>
        <v>0.5</v>
      </c>
      <c r="AA15" s="19">
        <f>'[1]01'!$K$11</f>
        <v>0.5</v>
      </c>
      <c r="AB15" s="19">
        <f>'[1]01'!$K$11</f>
        <v>0.5</v>
      </c>
      <c r="AC15" s="19">
        <f>'[1]01'!$K$11</f>
        <v>0.5</v>
      </c>
      <c r="AD15" s="19">
        <f>'[1]01'!$K$11</f>
        <v>0.5</v>
      </c>
      <c r="AE15" s="19">
        <f>'[1]01'!$K$11</f>
        <v>0.5</v>
      </c>
      <c r="AF15" s="19">
        <f>'[1]01'!$K$11</f>
        <v>0.5</v>
      </c>
      <c r="AG15" s="19">
        <f>'[1]01'!$K$11</f>
        <v>0.5</v>
      </c>
      <c r="AH15" s="19">
        <f>'[1]01'!$K$11</f>
        <v>0.5</v>
      </c>
    </row>
    <row r="16" spans="1:34" ht="15" x14ac:dyDescent="0.25">
      <c r="A16" s="109">
        <v>3</v>
      </c>
      <c r="B16" s="94" t="s">
        <v>118</v>
      </c>
      <c r="C16" s="12"/>
      <c r="D16" s="12">
        <v>0.5</v>
      </c>
      <c r="E16" s="12">
        <v>0.5</v>
      </c>
      <c r="F16" s="12">
        <v>0.5</v>
      </c>
      <c r="G16" s="12">
        <v>0.5</v>
      </c>
      <c r="H16" s="12">
        <v>0.5</v>
      </c>
      <c r="I16" s="12">
        <v>0.5</v>
      </c>
      <c r="J16" s="12">
        <v>0.5</v>
      </c>
      <c r="K16" s="12">
        <v>0.5</v>
      </c>
      <c r="L16" s="12">
        <v>0.5</v>
      </c>
      <c r="M16" s="12">
        <v>0.5</v>
      </c>
      <c r="N16" s="12">
        <v>0.5</v>
      </c>
      <c r="O16" s="12">
        <v>0.5</v>
      </c>
      <c r="P16" s="12">
        <v>0.5</v>
      </c>
      <c r="Q16" s="12">
        <v>0.5</v>
      </c>
      <c r="R16" s="12">
        <v>0.5</v>
      </c>
      <c r="S16" s="12">
        <v>0.5</v>
      </c>
      <c r="T16" s="12">
        <v>0.5</v>
      </c>
      <c r="U16" s="12">
        <v>0.5</v>
      </c>
      <c r="V16" s="12">
        <v>0.5</v>
      </c>
      <c r="W16" s="12">
        <v>0.5</v>
      </c>
      <c r="X16" s="12">
        <v>0.5</v>
      </c>
      <c r="Y16" s="12">
        <v>0.5</v>
      </c>
      <c r="Z16" s="12">
        <v>0.5</v>
      </c>
      <c r="AA16" s="12">
        <v>0.5</v>
      </c>
      <c r="AB16" s="12">
        <v>0.5</v>
      </c>
      <c r="AC16" s="12">
        <v>0.5</v>
      </c>
      <c r="AD16" s="12">
        <v>0.5</v>
      </c>
      <c r="AE16" s="12">
        <v>0.5</v>
      </c>
      <c r="AF16" s="12">
        <v>0.5</v>
      </c>
      <c r="AG16" s="12">
        <v>0.5</v>
      </c>
      <c r="AH16" s="12">
        <v>0.5</v>
      </c>
    </row>
    <row r="17" spans="1:34" x14ac:dyDescent="0.2">
      <c r="B17" s="118" t="s">
        <v>117</v>
      </c>
      <c r="C17" s="35" t="s">
        <v>116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pans="1:34" x14ac:dyDescent="0.2">
      <c r="B18" s="4" t="s">
        <v>120</v>
      </c>
      <c r="C18" s="35" t="s">
        <v>119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s="48" customFormat="1" x14ac:dyDescent="0.2">
      <c r="B19" s="21"/>
      <c r="C19" s="19"/>
      <c r="D19" s="19">
        <f>'[1]01'!$K$11</f>
        <v>0.5</v>
      </c>
      <c r="E19" s="19">
        <f>'[1]01'!$K$11</f>
        <v>0.5</v>
      </c>
      <c r="F19" s="19">
        <f>'[1]01'!$K$11</f>
        <v>0.5</v>
      </c>
      <c r="G19" s="19">
        <f>'[1]01'!$K$11</f>
        <v>0.5</v>
      </c>
      <c r="H19" s="19">
        <f>'[1]01'!$K$11</f>
        <v>0.5</v>
      </c>
      <c r="I19" s="19">
        <f>'[1]01'!$K$11</f>
        <v>0.5</v>
      </c>
      <c r="J19" s="19">
        <f>'[1]01'!$K$11</f>
        <v>0.5</v>
      </c>
      <c r="K19" s="19">
        <f>'[1]01'!$K$11</f>
        <v>0.5</v>
      </c>
      <c r="L19" s="19">
        <f>'[1]01'!$K$11</f>
        <v>0.5</v>
      </c>
      <c r="M19" s="19">
        <f>'[1]01'!$K$11</f>
        <v>0.5</v>
      </c>
      <c r="N19" s="19">
        <f>'[1]01'!$K$11</f>
        <v>0.5</v>
      </c>
      <c r="O19" s="19">
        <f>'[1]01'!$K$11</f>
        <v>0.5</v>
      </c>
      <c r="P19" s="19">
        <f>'[1]01'!$K$11</f>
        <v>0.5</v>
      </c>
      <c r="Q19" s="19">
        <f>'[1]01'!$K$11</f>
        <v>0.5</v>
      </c>
      <c r="R19" s="19">
        <f>'[1]01'!$K$11</f>
        <v>0.5</v>
      </c>
      <c r="S19" s="19">
        <f>'[1]01'!$K$11</f>
        <v>0.5</v>
      </c>
      <c r="T19" s="19">
        <f>'[1]01'!$K$11</f>
        <v>0.5</v>
      </c>
      <c r="U19" s="19">
        <f>'[1]01'!$K$11</f>
        <v>0.5</v>
      </c>
      <c r="V19" s="19">
        <f>'[1]01'!$K$11</f>
        <v>0.5</v>
      </c>
      <c r="W19" s="19">
        <f>'[1]01'!$K$11</f>
        <v>0.5</v>
      </c>
      <c r="X19" s="19">
        <f>'[1]01'!$K$11</f>
        <v>0.5</v>
      </c>
      <c r="Y19" s="19">
        <f>'[1]01'!$K$11</f>
        <v>0.5</v>
      </c>
      <c r="Z19" s="19">
        <f>'[1]01'!$K$11</f>
        <v>0.5</v>
      </c>
      <c r="AA19" s="19">
        <f>'[1]01'!$K$11</f>
        <v>0.5</v>
      </c>
      <c r="AB19" s="19">
        <f>'[1]01'!$K$11</f>
        <v>0.5</v>
      </c>
      <c r="AC19" s="19">
        <f>'[1]01'!$K$11</f>
        <v>0.5</v>
      </c>
      <c r="AD19" s="19">
        <f>'[1]01'!$K$11</f>
        <v>0.5</v>
      </c>
      <c r="AE19" s="19">
        <f>'[1]01'!$K$11</f>
        <v>0.5</v>
      </c>
      <c r="AF19" s="19">
        <f>'[1]01'!$K$11</f>
        <v>0.5</v>
      </c>
      <c r="AG19" s="19">
        <f>'[1]01'!$K$11</f>
        <v>0.5</v>
      </c>
      <c r="AH19" s="19">
        <f>'[1]01'!$K$11</f>
        <v>0.5</v>
      </c>
    </row>
    <row r="20" spans="1:34" ht="15" x14ac:dyDescent="0.25">
      <c r="A20" s="109">
        <v>4</v>
      </c>
      <c r="B20" s="94" t="s">
        <v>1</v>
      </c>
      <c r="C20" s="12"/>
      <c r="D20" s="12">
        <v>0.5</v>
      </c>
      <c r="E20" s="12">
        <v>0.5</v>
      </c>
      <c r="F20" s="12">
        <v>0.5</v>
      </c>
      <c r="G20" s="12">
        <v>0.5</v>
      </c>
      <c r="H20" s="12">
        <v>0.5</v>
      </c>
      <c r="I20" s="12">
        <v>0.5</v>
      </c>
      <c r="J20" s="12">
        <v>0.5</v>
      </c>
      <c r="K20" s="12">
        <v>0.5</v>
      </c>
      <c r="L20" s="12">
        <v>0.5</v>
      </c>
      <c r="M20" s="12">
        <v>0.5</v>
      </c>
      <c r="N20" s="12">
        <v>0.5</v>
      </c>
      <c r="O20" s="12">
        <v>0.5</v>
      </c>
      <c r="P20" s="12">
        <v>0.5</v>
      </c>
      <c r="Q20" s="12">
        <v>0.5</v>
      </c>
      <c r="R20" s="12">
        <v>0.5</v>
      </c>
      <c r="S20" s="12">
        <v>0.5</v>
      </c>
      <c r="T20" s="12">
        <v>0.5</v>
      </c>
      <c r="U20" s="12">
        <v>0.5</v>
      </c>
      <c r="V20" s="12">
        <v>0.5</v>
      </c>
      <c r="W20" s="12">
        <v>0.5</v>
      </c>
      <c r="X20" s="12">
        <v>0.5</v>
      </c>
      <c r="Y20" s="12">
        <v>0.5</v>
      </c>
      <c r="Z20" s="12">
        <v>0.5</v>
      </c>
      <c r="AA20" s="12">
        <v>0.5</v>
      </c>
      <c r="AB20" s="12">
        <v>0.5</v>
      </c>
      <c r="AC20" s="12">
        <v>0.5</v>
      </c>
      <c r="AD20" s="12">
        <v>0.5</v>
      </c>
      <c r="AE20" s="12">
        <v>0.5</v>
      </c>
      <c r="AF20" s="12">
        <v>0.5</v>
      </c>
      <c r="AG20" s="12">
        <v>0.5</v>
      </c>
      <c r="AH20" s="12">
        <v>0.5</v>
      </c>
    </row>
    <row r="21" spans="1:34" x14ac:dyDescent="0.2">
      <c r="B21" s="117" t="s">
        <v>272</v>
      </c>
      <c r="C21" s="35" t="s">
        <v>273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x14ac:dyDescent="0.2">
      <c r="B22" s="4" t="s">
        <v>274</v>
      </c>
      <c r="C22" s="35" t="s">
        <v>273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</row>
    <row r="23" spans="1:34" x14ac:dyDescent="0.2">
      <c r="B23" s="4" t="s">
        <v>74</v>
      </c>
      <c r="C23" s="35" t="s">
        <v>80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x14ac:dyDescent="0.2">
      <c r="B24" s="21"/>
      <c r="C24" s="19"/>
      <c r="D24" s="19">
        <f>'[1]01'!$K$11</f>
        <v>0.5</v>
      </c>
      <c r="E24" s="19">
        <f>'[1]01'!$K$11</f>
        <v>0.5</v>
      </c>
      <c r="F24" s="19">
        <f>'[1]01'!$K$11</f>
        <v>0.5</v>
      </c>
      <c r="G24" s="19">
        <f>'[1]01'!$K$11</f>
        <v>0.5</v>
      </c>
      <c r="H24" s="19">
        <f>'[1]01'!$K$11</f>
        <v>0.5</v>
      </c>
      <c r="I24" s="19">
        <f>'[1]01'!$K$11</f>
        <v>0.5</v>
      </c>
      <c r="J24" s="19">
        <f>'[1]01'!$K$11</f>
        <v>0.5</v>
      </c>
      <c r="K24" s="19">
        <f>'[1]01'!$K$11</f>
        <v>0.5</v>
      </c>
      <c r="L24" s="19">
        <f>'[1]01'!$K$11</f>
        <v>0.5</v>
      </c>
      <c r="M24" s="19">
        <f>'[1]01'!$K$11</f>
        <v>0.5</v>
      </c>
      <c r="N24" s="19">
        <f>'[1]01'!$K$11</f>
        <v>0.5</v>
      </c>
      <c r="O24" s="19">
        <f>'[1]01'!$K$11</f>
        <v>0.5</v>
      </c>
      <c r="P24" s="19">
        <f>'[1]01'!$K$11</f>
        <v>0.5</v>
      </c>
      <c r="Q24" s="19">
        <f>'[1]01'!$K$11</f>
        <v>0.5</v>
      </c>
      <c r="R24" s="19">
        <f>'[1]01'!$K$11</f>
        <v>0.5</v>
      </c>
      <c r="S24" s="19">
        <f>'[1]01'!$K$11</f>
        <v>0.5</v>
      </c>
      <c r="T24" s="19">
        <f>'[1]01'!$K$11</f>
        <v>0.5</v>
      </c>
      <c r="U24" s="19">
        <f>'[1]01'!$K$11</f>
        <v>0.5</v>
      </c>
      <c r="V24" s="19">
        <f>'[1]01'!$K$11</f>
        <v>0.5</v>
      </c>
      <c r="W24" s="19">
        <f>'[1]01'!$K$11</f>
        <v>0.5</v>
      </c>
      <c r="X24" s="19">
        <f>'[1]01'!$K$11</f>
        <v>0.5</v>
      </c>
      <c r="Y24" s="19">
        <f>'[1]01'!$K$11</f>
        <v>0.5</v>
      </c>
      <c r="Z24" s="19">
        <f>'[1]01'!$K$11</f>
        <v>0.5</v>
      </c>
      <c r="AA24" s="19">
        <f>'[1]01'!$K$11</f>
        <v>0.5</v>
      </c>
      <c r="AB24" s="19">
        <f>'[1]01'!$K$11</f>
        <v>0.5</v>
      </c>
      <c r="AC24" s="19">
        <f>'[1]01'!$K$11</f>
        <v>0.5</v>
      </c>
      <c r="AD24" s="19">
        <f>'[1]01'!$K$11</f>
        <v>0.5</v>
      </c>
      <c r="AE24" s="19">
        <f>'[1]01'!$K$11</f>
        <v>0.5</v>
      </c>
      <c r="AF24" s="19">
        <f>'[1]01'!$K$11</f>
        <v>0.5</v>
      </c>
      <c r="AG24" s="19">
        <f>'[1]01'!$K$11</f>
        <v>0.5</v>
      </c>
      <c r="AH24" s="19">
        <f>'[1]01'!$K$11</f>
        <v>0.5</v>
      </c>
    </row>
    <row r="25" spans="1:34" ht="15" x14ac:dyDescent="0.25">
      <c r="A25" s="109">
        <v>5</v>
      </c>
      <c r="B25" s="94" t="s">
        <v>185</v>
      </c>
      <c r="C25" s="12"/>
      <c r="D25" s="12">
        <v>0.5</v>
      </c>
      <c r="E25" s="12">
        <v>0.5</v>
      </c>
      <c r="F25" s="12">
        <v>0.5</v>
      </c>
      <c r="G25" s="12">
        <v>0.5</v>
      </c>
      <c r="H25" s="12">
        <v>0.5</v>
      </c>
      <c r="I25" s="12">
        <v>0.5</v>
      </c>
      <c r="J25" s="12">
        <v>0.5</v>
      </c>
      <c r="K25" s="12">
        <v>0.5</v>
      </c>
      <c r="L25" s="12">
        <v>0.5</v>
      </c>
      <c r="M25" s="12">
        <v>0.5</v>
      </c>
      <c r="N25" s="12">
        <v>0.5</v>
      </c>
      <c r="O25" s="12">
        <v>0.5</v>
      </c>
      <c r="P25" s="12">
        <v>0.5</v>
      </c>
      <c r="Q25" s="12">
        <v>0.5</v>
      </c>
      <c r="R25" s="12">
        <v>0.5</v>
      </c>
      <c r="S25" s="12">
        <v>0.5</v>
      </c>
      <c r="T25" s="12">
        <v>0.5</v>
      </c>
      <c r="U25" s="12">
        <v>0.5</v>
      </c>
      <c r="V25" s="12">
        <v>0.5</v>
      </c>
      <c r="W25" s="12">
        <v>0.5</v>
      </c>
      <c r="X25" s="12">
        <v>0.5</v>
      </c>
      <c r="Y25" s="12">
        <v>0.5</v>
      </c>
      <c r="Z25" s="12">
        <v>0.5</v>
      </c>
      <c r="AA25" s="12">
        <v>0.5</v>
      </c>
      <c r="AB25" s="12">
        <v>0.5</v>
      </c>
      <c r="AC25" s="12">
        <v>0.5</v>
      </c>
      <c r="AD25" s="12">
        <v>0.5</v>
      </c>
      <c r="AE25" s="12">
        <v>0.5</v>
      </c>
      <c r="AF25" s="12">
        <v>0.5</v>
      </c>
      <c r="AG25" s="12">
        <v>0.5</v>
      </c>
      <c r="AH25" s="12">
        <v>0.5</v>
      </c>
    </row>
    <row r="26" spans="1:34" x14ac:dyDescent="0.2">
      <c r="B26" s="118" t="s">
        <v>184</v>
      </c>
      <c r="C26" s="35" t="s">
        <v>273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x14ac:dyDescent="0.2">
      <c r="B27" s="10" t="s">
        <v>188</v>
      </c>
      <c r="C27" s="35" t="s">
        <v>189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x14ac:dyDescent="0.2">
      <c r="B28" s="4" t="s">
        <v>186</v>
      </c>
      <c r="C28" s="35" t="s">
        <v>187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x14ac:dyDescent="0.2">
      <c r="B29" s="21"/>
      <c r="C29" s="19"/>
      <c r="D29" s="19">
        <f>'[1]01'!$K$11</f>
        <v>0.5</v>
      </c>
      <c r="E29" s="19">
        <f>'[1]01'!$K$11</f>
        <v>0.5</v>
      </c>
      <c r="F29" s="19">
        <f>'[1]01'!$K$11</f>
        <v>0.5</v>
      </c>
      <c r="G29" s="19">
        <f>'[1]01'!$K$11</f>
        <v>0.5</v>
      </c>
      <c r="H29" s="19">
        <f>'[1]01'!$K$11</f>
        <v>0.5</v>
      </c>
      <c r="I29" s="19">
        <f>'[1]01'!$K$11</f>
        <v>0.5</v>
      </c>
      <c r="J29" s="19">
        <f>'[1]01'!$K$11</f>
        <v>0.5</v>
      </c>
      <c r="K29" s="19">
        <f>'[1]01'!$K$11</f>
        <v>0.5</v>
      </c>
      <c r="L29" s="19">
        <f>'[1]01'!$K$11</f>
        <v>0.5</v>
      </c>
      <c r="M29" s="19">
        <f>'[1]01'!$K$11</f>
        <v>0.5</v>
      </c>
      <c r="N29" s="19">
        <f>'[1]01'!$K$11</f>
        <v>0.5</v>
      </c>
      <c r="O29" s="19">
        <f>'[1]01'!$K$11</f>
        <v>0.5</v>
      </c>
      <c r="P29" s="19">
        <f>'[1]01'!$K$11</f>
        <v>0.5</v>
      </c>
      <c r="Q29" s="19">
        <f>'[1]01'!$K$11</f>
        <v>0.5</v>
      </c>
      <c r="R29" s="19">
        <f>'[1]01'!$K$11</f>
        <v>0.5</v>
      </c>
      <c r="S29" s="19">
        <f>'[1]01'!$K$11</f>
        <v>0.5</v>
      </c>
      <c r="T29" s="19">
        <f>'[1]01'!$K$11</f>
        <v>0.5</v>
      </c>
      <c r="U29" s="19">
        <f>'[1]01'!$K$11</f>
        <v>0.5</v>
      </c>
      <c r="V29" s="19">
        <f>'[1]01'!$K$11</f>
        <v>0.5</v>
      </c>
      <c r="W29" s="19">
        <f>'[1]01'!$K$11</f>
        <v>0.5</v>
      </c>
      <c r="X29" s="19">
        <f>'[1]01'!$K$11</f>
        <v>0.5</v>
      </c>
      <c r="Y29" s="19">
        <f>'[1]01'!$K$11</f>
        <v>0.5</v>
      </c>
      <c r="Z29" s="19">
        <f>'[1]01'!$K$11</f>
        <v>0.5</v>
      </c>
      <c r="AA29" s="19">
        <f>'[1]01'!$K$11</f>
        <v>0.5</v>
      </c>
      <c r="AB29" s="19">
        <f>'[1]01'!$K$11</f>
        <v>0.5</v>
      </c>
      <c r="AC29" s="19">
        <f>'[1]01'!$K$11</f>
        <v>0.5</v>
      </c>
      <c r="AD29" s="19">
        <f>'[1]01'!$K$11</f>
        <v>0.5</v>
      </c>
      <c r="AE29" s="19">
        <f>'[1]01'!$K$11</f>
        <v>0.5</v>
      </c>
      <c r="AF29" s="19">
        <f>'[1]01'!$K$11</f>
        <v>0.5</v>
      </c>
      <c r="AG29" s="19">
        <f>'[1]01'!$K$11</f>
        <v>0.5</v>
      </c>
      <c r="AH29" s="19">
        <f>'[1]01'!$K$11</f>
        <v>0.5</v>
      </c>
    </row>
    <row r="30" spans="1:34" ht="15" x14ac:dyDescent="0.25">
      <c r="A30" s="109">
        <v>6</v>
      </c>
      <c r="B30" s="94" t="s">
        <v>190</v>
      </c>
      <c r="C30" s="12"/>
      <c r="D30" s="12">
        <v>1</v>
      </c>
      <c r="E30" s="12">
        <v>1</v>
      </c>
      <c r="F30" s="12">
        <v>1</v>
      </c>
      <c r="G30" s="12">
        <v>1</v>
      </c>
      <c r="H30" s="12">
        <v>1</v>
      </c>
      <c r="I30" s="12">
        <v>1</v>
      </c>
      <c r="J30" s="12">
        <v>1</v>
      </c>
      <c r="K30" s="12">
        <v>1</v>
      </c>
      <c r="L30" s="12">
        <v>1</v>
      </c>
      <c r="M30" s="12">
        <v>1</v>
      </c>
      <c r="N30" s="12">
        <v>1</v>
      </c>
      <c r="O30" s="12">
        <v>1</v>
      </c>
      <c r="P30" s="12">
        <v>1</v>
      </c>
      <c r="Q30" s="12">
        <v>1</v>
      </c>
      <c r="R30" s="12">
        <v>1</v>
      </c>
      <c r="S30" s="12">
        <v>1</v>
      </c>
      <c r="T30" s="12">
        <v>1</v>
      </c>
      <c r="U30" s="12">
        <v>1</v>
      </c>
      <c r="V30" s="12">
        <v>1</v>
      </c>
      <c r="W30" s="12">
        <v>1</v>
      </c>
      <c r="X30" s="12">
        <v>1</v>
      </c>
      <c r="Y30" s="12">
        <v>1</v>
      </c>
      <c r="Z30" s="12">
        <v>1</v>
      </c>
      <c r="AA30" s="12">
        <v>1</v>
      </c>
      <c r="AB30" s="12">
        <v>1</v>
      </c>
      <c r="AC30" s="12">
        <v>1</v>
      </c>
      <c r="AD30" s="12">
        <v>1</v>
      </c>
      <c r="AE30" s="12">
        <v>1</v>
      </c>
      <c r="AF30" s="12">
        <v>1</v>
      </c>
      <c r="AG30" s="12">
        <v>1</v>
      </c>
      <c r="AH30" s="12">
        <v>1</v>
      </c>
    </row>
    <row r="31" spans="1:34" x14ac:dyDescent="0.2">
      <c r="B31" s="117" t="s">
        <v>275</v>
      </c>
      <c r="C31" s="35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</row>
    <row r="32" spans="1:34" x14ac:dyDescent="0.2">
      <c r="B32" s="4" t="s">
        <v>276</v>
      </c>
      <c r="C32" s="35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1:34" x14ac:dyDescent="0.2">
      <c r="B33" s="3" t="s">
        <v>20</v>
      </c>
      <c r="C33" s="35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1:34" x14ac:dyDescent="0.2">
      <c r="B34" s="3" t="s">
        <v>191</v>
      </c>
      <c r="C34" s="35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1:34" x14ac:dyDescent="0.2">
      <c r="B35" s="3" t="s">
        <v>19</v>
      </c>
      <c r="C35" s="35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</row>
    <row r="36" spans="1:34" x14ac:dyDescent="0.2">
      <c r="B36" s="3" t="s">
        <v>156</v>
      </c>
      <c r="C36" s="35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</row>
    <row r="37" spans="1:34" x14ac:dyDescent="0.2">
      <c r="B37" s="3" t="s">
        <v>192</v>
      </c>
      <c r="C37" s="35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</row>
    <row r="38" spans="1:34" x14ac:dyDescent="0.2">
      <c r="B38" s="4" t="s">
        <v>186</v>
      </c>
      <c r="C38" s="35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</row>
    <row r="39" spans="1:34" x14ac:dyDescent="0.2">
      <c r="B39" s="3" t="s">
        <v>193</v>
      </c>
      <c r="C39" s="35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</row>
    <row r="40" spans="1:34" x14ac:dyDescent="0.2">
      <c r="B40" s="4" t="s">
        <v>277</v>
      </c>
      <c r="C40" s="35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</row>
    <row r="41" spans="1:34" x14ac:dyDescent="0.2">
      <c r="B41" s="21"/>
      <c r="C41" s="19"/>
      <c r="D41" s="19">
        <v>1</v>
      </c>
      <c r="E41" s="19">
        <v>1</v>
      </c>
      <c r="F41" s="19">
        <v>1</v>
      </c>
      <c r="G41" s="19">
        <v>1</v>
      </c>
      <c r="H41" s="19">
        <v>1</v>
      </c>
      <c r="I41" s="19">
        <v>1</v>
      </c>
      <c r="J41" s="19">
        <v>1</v>
      </c>
      <c r="K41" s="19">
        <v>1</v>
      </c>
      <c r="L41" s="19">
        <v>1</v>
      </c>
      <c r="M41" s="19">
        <v>1</v>
      </c>
      <c r="N41" s="19">
        <v>1</v>
      </c>
      <c r="O41" s="19">
        <v>1</v>
      </c>
      <c r="P41" s="19">
        <v>1</v>
      </c>
      <c r="Q41" s="19">
        <v>1</v>
      </c>
      <c r="R41" s="19">
        <v>1</v>
      </c>
      <c r="S41" s="19">
        <v>1</v>
      </c>
      <c r="T41" s="19">
        <v>1</v>
      </c>
      <c r="U41" s="19">
        <v>1</v>
      </c>
      <c r="V41" s="19">
        <v>1</v>
      </c>
      <c r="W41" s="19">
        <v>1</v>
      </c>
      <c r="X41" s="19">
        <v>1</v>
      </c>
      <c r="Y41" s="19">
        <v>1</v>
      </c>
      <c r="Z41" s="19">
        <v>1</v>
      </c>
      <c r="AA41" s="19">
        <v>1</v>
      </c>
      <c r="AB41" s="19">
        <v>1</v>
      </c>
      <c r="AC41" s="19">
        <v>1</v>
      </c>
      <c r="AD41" s="19">
        <v>1</v>
      </c>
      <c r="AE41" s="19">
        <v>1</v>
      </c>
      <c r="AF41" s="19">
        <v>1</v>
      </c>
      <c r="AG41" s="19">
        <v>1</v>
      </c>
      <c r="AH41" s="19">
        <v>1</v>
      </c>
    </row>
    <row r="42" spans="1:34" ht="15" x14ac:dyDescent="0.25">
      <c r="A42" s="109">
        <v>7</v>
      </c>
      <c r="B42" s="94" t="s">
        <v>278</v>
      </c>
      <c r="C42" s="12"/>
      <c r="D42" s="12">
        <v>0.5</v>
      </c>
      <c r="E42" s="12">
        <v>0.5</v>
      </c>
      <c r="F42" s="12">
        <v>0.5</v>
      </c>
      <c r="G42" s="12">
        <v>0.5</v>
      </c>
      <c r="H42" s="12">
        <v>0.5</v>
      </c>
      <c r="I42" s="12">
        <v>0.5</v>
      </c>
      <c r="J42" s="12">
        <v>0.5</v>
      </c>
      <c r="K42" s="12">
        <v>0.5</v>
      </c>
      <c r="L42" s="12">
        <v>0.5</v>
      </c>
      <c r="M42" s="12">
        <v>0.5</v>
      </c>
      <c r="N42" s="12">
        <v>0.5</v>
      </c>
      <c r="O42" s="12">
        <v>0.5</v>
      </c>
      <c r="P42" s="12">
        <v>0.5</v>
      </c>
      <c r="Q42" s="12">
        <v>0.5</v>
      </c>
      <c r="R42" s="12">
        <v>0.5</v>
      </c>
      <c r="S42" s="12">
        <v>0.5</v>
      </c>
      <c r="T42" s="12">
        <v>0.5</v>
      </c>
      <c r="U42" s="12">
        <v>0.5</v>
      </c>
      <c r="V42" s="12">
        <v>0.5</v>
      </c>
      <c r="W42" s="12">
        <v>0.5</v>
      </c>
      <c r="X42" s="12">
        <v>0.5</v>
      </c>
      <c r="Y42" s="12">
        <v>0.5</v>
      </c>
      <c r="Z42" s="12">
        <v>0.5</v>
      </c>
      <c r="AA42" s="12">
        <v>0.5</v>
      </c>
      <c r="AB42" s="12">
        <v>0.5</v>
      </c>
      <c r="AC42" s="12">
        <v>0.5</v>
      </c>
      <c r="AD42" s="12">
        <v>0.5</v>
      </c>
      <c r="AE42" s="12">
        <v>0.5</v>
      </c>
      <c r="AF42" s="12">
        <v>0.5</v>
      </c>
      <c r="AG42" s="12">
        <v>0.5</v>
      </c>
      <c r="AH42" s="12">
        <v>0.5</v>
      </c>
    </row>
    <row r="43" spans="1:34" x14ac:dyDescent="0.2">
      <c r="B43" s="106" t="s">
        <v>156</v>
      </c>
      <c r="C43" s="35" t="s">
        <v>23</v>
      </c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</row>
    <row r="44" spans="1:34" x14ac:dyDescent="0.2">
      <c r="B44" s="2" t="s">
        <v>32</v>
      </c>
      <c r="C44" s="35" t="s">
        <v>23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</row>
    <row r="45" spans="1:34" x14ac:dyDescent="0.2">
      <c r="B45" s="2" t="s">
        <v>20</v>
      </c>
      <c r="C45" s="35" t="s">
        <v>23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</row>
    <row r="46" spans="1:34" x14ac:dyDescent="0.2">
      <c r="B46" s="3" t="s">
        <v>5</v>
      </c>
      <c r="C46" s="35" t="s">
        <v>24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</row>
    <row r="47" spans="1:34" x14ac:dyDescent="0.2">
      <c r="B47" s="3" t="s">
        <v>7</v>
      </c>
      <c r="C47" s="35" t="s">
        <v>25</v>
      </c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</row>
    <row r="48" spans="1:34" x14ac:dyDescent="0.2">
      <c r="B48" s="3" t="s">
        <v>8</v>
      </c>
      <c r="C48" s="35" t="s">
        <v>23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1:34" x14ac:dyDescent="0.2">
      <c r="B49" s="4" t="s">
        <v>22</v>
      </c>
      <c r="C49" s="35" t="s">
        <v>26</v>
      </c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</row>
    <row r="50" spans="1:34" s="48" customFormat="1" x14ac:dyDescent="0.2">
      <c r="B50" s="3" t="s">
        <v>16</v>
      </c>
      <c r="C50" s="35" t="s">
        <v>23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</row>
    <row r="51" spans="1:34" ht="14.25" customHeight="1" x14ac:dyDescent="0.2">
      <c r="B51" s="3" t="s">
        <v>14</v>
      </c>
      <c r="C51" s="35" t="s">
        <v>23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</row>
    <row r="52" spans="1:34" ht="25.5" x14ac:dyDescent="0.2">
      <c r="B52" s="7" t="s">
        <v>2</v>
      </c>
      <c r="C52" s="35" t="s">
        <v>23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</row>
    <row r="53" spans="1:34" ht="14.25" customHeight="1" x14ac:dyDescent="0.2">
      <c r="B53" s="3" t="s">
        <v>11</v>
      </c>
      <c r="C53" s="35" t="s">
        <v>23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</row>
    <row r="54" spans="1:34" ht="14.25" customHeight="1" x14ac:dyDescent="0.2">
      <c r="B54" s="3" t="s">
        <v>12</v>
      </c>
      <c r="C54" s="35" t="s">
        <v>23</v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</row>
    <row r="55" spans="1:34" x14ac:dyDescent="0.2">
      <c r="B55" s="3" t="s">
        <v>3</v>
      </c>
      <c r="C55" s="35" t="s">
        <v>40</v>
      </c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</row>
    <row r="56" spans="1:34" x14ac:dyDescent="0.2">
      <c r="B56" s="8" t="s">
        <v>28</v>
      </c>
      <c r="C56" s="35" t="s">
        <v>41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</row>
    <row r="57" spans="1:34" x14ac:dyDescent="0.2">
      <c r="B57" s="21"/>
      <c r="C57" s="19"/>
      <c r="D57" s="19">
        <f>'[1]01'!$K$11</f>
        <v>0.5</v>
      </c>
      <c r="E57" s="19">
        <f>'[1]01'!$K$11</f>
        <v>0.5</v>
      </c>
      <c r="F57" s="19">
        <f>'[1]01'!$K$11</f>
        <v>0.5</v>
      </c>
      <c r="G57" s="19">
        <f>'[1]01'!$K$11</f>
        <v>0.5</v>
      </c>
      <c r="H57" s="19">
        <f>'[1]01'!$K$11</f>
        <v>0.5</v>
      </c>
      <c r="I57" s="19">
        <f>'[1]01'!$K$11</f>
        <v>0.5</v>
      </c>
      <c r="J57" s="19">
        <f>'[1]01'!$K$11</f>
        <v>0.5</v>
      </c>
      <c r="K57" s="19">
        <f>'[1]01'!$K$11</f>
        <v>0.5</v>
      </c>
      <c r="L57" s="19">
        <f>'[1]01'!$K$11</f>
        <v>0.5</v>
      </c>
      <c r="M57" s="19">
        <f>'[1]01'!$K$11</f>
        <v>0.5</v>
      </c>
      <c r="N57" s="19">
        <f>'[1]01'!$K$11</f>
        <v>0.5</v>
      </c>
      <c r="O57" s="19">
        <f>'[1]01'!$K$11</f>
        <v>0.5</v>
      </c>
      <c r="P57" s="19">
        <f>'[1]01'!$K$11</f>
        <v>0.5</v>
      </c>
      <c r="Q57" s="19">
        <f>'[1]01'!$K$11</f>
        <v>0.5</v>
      </c>
      <c r="R57" s="19">
        <f>'[1]01'!$K$11</f>
        <v>0.5</v>
      </c>
      <c r="S57" s="19">
        <f>'[1]01'!$K$11</f>
        <v>0.5</v>
      </c>
      <c r="T57" s="19">
        <f>'[1]01'!$K$11</f>
        <v>0.5</v>
      </c>
      <c r="U57" s="19">
        <f>'[1]01'!$K$11</f>
        <v>0.5</v>
      </c>
      <c r="V57" s="19">
        <f>'[1]01'!$K$11</f>
        <v>0.5</v>
      </c>
      <c r="W57" s="19">
        <f>'[1]01'!$K$11</f>
        <v>0.5</v>
      </c>
      <c r="X57" s="19">
        <f>'[1]01'!$K$11</f>
        <v>0.5</v>
      </c>
      <c r="Y57" s="19">
        <f>'[1]01'!$K$11</f>
        <v>0.5</v>
      </c>
      <c r="Z57" s="19">
        <f>'[1]01'!$K$11</f>
        <v>0.5</v>
      </c>
      <c r="AA57" s="19">
        <f>'[1]01'!$K$11</f>
        <v>0.5</v>
      </c>
      <c r="AB57" s="19">
        <f>'[1]01'!$K$11</f>
        <v>0.5</v>
      </c>
      <c r="AC57" s="19">
        <f>'[1]01'!$K$11</f>
        <v>0.5</v>
      </c>
      <c r="AD57" s="19">
        <f>'[1]01'!$K$11</f>
        <v>0.5</v>
      </c>
      <c r="AE57" s="19">
        <f>'[1]01'!$K$11</f>
        <v>0.5</v>
      </c>
      <c r="AF57" s="19">
        <f>'[1]01'!$K$11</f>
        <v>0.5</v>
      </c>
      <c r="AG57" s="19">
        <f>'[1]01'!$K$11</f>
        <v>0.5</v>
      </c>
      <c r="AH57" s="19">
        <f>'[1]01'!$K$11</f>
        <v>0.5</v>
      </c>
    </row>
    <row r="58" spans="1:34" ht="15" x14ac:dyDescent="0.25">
      <c r="A58" s="109">
        <v>8</v>
      </c>
      <c r="B58" s="94" t="s">
        <v>299</v>
      </c>
      <c r="C58" s="12"/>
      <c r="D58" s="12">
        <v>0.5</v>
      </c>
      <c r="E58" s="12">
        <v>0.5</v>
      </c>
      <c r="F58" s="12">
        <v>0.5</v>
      </c>
      <c r="G58" s="12">
        <v>0.5</v>
      </c>
      <c r="H58" s="12">
        <v>0.5</v>
      </c>
      <c r="I58" s="12">
        <v>0.5</v>
      </c>
      <c r="J58" s="12">
        <v>0.5</v>
      </c>
      <c r="K58" s="12">
        <v>0.5</v>
      </c>
      <c r="L58" s="12">
        <v>0.5</v>
      </c>
      <c r="M58" s="12">
        <v>0.5</v>
      </c>
      <c r="N58" s="12">
        <v>0.5</v>
      </c>
      <c r="O58" s="12">
        <v>0.5</v>
      </c>
      <c r="P58" s="12">
        <v>0.5</v>
      </c>
      <c r="Q58" s="12">
        <v>0.5</v>
      </c>
      <c r="R58" s="12">
        <v>0.5</v>
      </c>
      <c r="S58" s="12">
        <v>0.5</v>
      </c>
      <c r="T58" s="12">
        <v>0.5</v>
      </c>
      <c r="U58" s="12">
        <v>0.5</v>
      </c>
      <c r="V58" s="12">
        <v>0.5</v>
      </c>
      <c r="W58" s="12">
        <v>0.5</v>
      </c>
      <c r="X58" s="12">
        <v>0.5</v>
      </c>
      <c r="Y58" s="12">
        <v>0.5</v>
      </c>
      <c r="Z58" s="12">
        <v>0.5</v>
      </c>
      <c r="AA58" s="12">
        <v>0.5</v>
      </c>
      <c r="AB58" s="12">
        <v>0.5</v>
      </c>
      <c r="AC58" s="12">
        <v>0.5</v>
      </c>
      <c r="AD58" s="12">
        <v>0.5</v>
      </c>
      <c r="AE58" s="12">
        <v>0.5</v>
      </c>
      <c r="AF58" s="12">
        <v>0.5</v>
      </c>
      <c r="AG58" s="12">
        <v>0.5</v>
      </c>
      <c r="AH58" s="12">
        <v>0.5</v>
      </c>
    </row>
    <row r="59" spans="1:34" x14ac:dyDescent="0.2">
      <c r="B59" s="118" t="s">
        <v>319</v>
      </c>
      <c r="C59" s="35" t="s">
        <v>300</v>
      </c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</row>
    <row r="60" spans="1:34" x14ac:dyDescent="0.2">
      <c r="B60" s="10" t="s">
        <v>301</v>
      </c>
      <c r="C60" s="35" t="s">
        <v>302</v>
      </c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</row>
    <row r="61" spans="1:34" x14ac:dyDescent="0.2">
      <c r="B61" s="10" t="s">
        <v>304</v>
      </c>
      <c r="C61" s="35" t="s">
        <v>306</v>
      </c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</row>
    <row r="62" spans="1:34" x14ac:dyDescent="0.2">
      <c r="B62" s="29" t="s">
        <v>305</v>
      </c>
      <c r="C62" s="30" t="s">
        <v>307</v>
      </c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</row>
    <row r="63" spans="1:34" x14ac:dyDescent="0.2">
      <c r="B63" s="21"/>
      <c r="C63" s="22"/>
      <c r="D63" s="19">
        <f>'[1]01'!$K$11</f>
        <v>0.5</v>
      </c>
      <c r="E63" s="19">
        <f>'[1]01'!$K$11</f>
        <v>0.5</v>
      </c>
      <c r="F63" s="19">
        <f>'[1]01'!$K$11</f>
        <v>0.5</v>
      </c>
      <c r="G63" s="19">
        <f>'[1]01'!$K$11</f>
        <v>0.5</v>
      </c>
      <c r="H63" s="19">
        <f>'[1]01'!$K$11</f>
        <v>0.5</v>
      </c>
      <c r="I63" s="19">
        <f>'[1]01'!$K$11</f>
        <v>0.5</v>
      </c>
      <c r="J63" s="19">
        <f>'[1]01'!$K$11</f>
        <v>0.5</v>
      </c>
      <c r="K63" s="19">
        <f>'[1]01'!$K$11</f>
        <v>0.5</v>
      </c>
      <c r="L63" s="19">
        <f>'[1]01'!$K$11</f>
        <v>0.5</v>
      </c>
      <c r="M63" s="19">
        <f>'[1]01'!$K$11</f>
        <v>0.5</v>
      </c>
      <c r="N63" s="19">
        <f>'[1]01'!$K$11</f>
        <v>0.5</v>
      </c>
      <c r="O63" s="19">
        <f>'[1]01'!$K$11</f>
        <v>0.5</v>
      </c>
      <c r="P63" s="19">
        <f>'[1]01'!$K$11</f>
        <v>0.5</v>
      </c>
      <c r="Q63" s="19">
        <f>'[1]01'!$K$11</f>
        <v>0.5</v>
      </c>
      <c r="R63" s="19">
        <f>'[1]01'!$K$11</f>
        <v>0.5</v>
      </c>
      <c r="S63" s="19">
        <f>'[1]01'!$K$11</f>
        <v>0.5</v>
      </c>
      <c r="T63" s="19">
        <f>'[1]01'!$K$11</f>
        <v>0.5</v>
      </c>
      <c r="U63" s="19">
        <f>'[1]01'!$K$11</f>
        <v>0.5</v>
      </c>
      <c r="V63" s="19">
        <f>'[1]01'!$K$11</f>
        <v>0.5</v>
      </c>
      <c r="W63" s="19">
        <f>'[1]01'!$K$11</f>
        <v>0.5</v>
      </c>
      <c r="X63" s="19">
        <f>'[1]01'!$K$11</f>
        <v>0.5</v>
      </c>
      <c r="Y63" s="19">
        <f>'[1]01'!$K$11</f>
        <v>0.5</v>
      </c>
      <c r="Z63" s="19">
        <f>'[1]01'!$K$11</f>
        <v>0.5</v>
      </c>
      <c r="AA63" s="19">
        <f>'[1]01'!$K$11</f>
        <v>0.5</v>
      </c>
      <c r="AB63" s="19">
        <f>'[1]01'!$K$11</f>
        <v>0.5</v>
      </c>
      <c r="AC63" s="19">
        <f>'[1]01'!$K$11</f>
        <v>0.5</v>
      </c>
      <c r="AD63" s="19">
        <f>'[1]01'!$K$11</f>
        <v>0.5</v>
      </c>
      <c r="AE63" s="19">
        <f>'[1]01'!$K$11</f>
        <v>0.5</v>
      </c>
      <c r="AF63" s="19">
        <f>'[1]01'!$K$11</f>
        <v>0.5</v>
      </c>
      <c r="AG63" s="19">
        <f>'[1]01'!$K$11</f>
        <v>0.5</v>
      </c>
      <c r="AH63" s="19">
        <f>'[1]01'!$K$11</f>
        <v>0.5</v>
      </c>
    </row>
    <row r="64" spans="1:34" ht="15" x14ac:dyDescent="0.25">
      <c r="A64" s="109">
        <v>9</v>
      </c>
      <c r="B64" s="94" t="s">
        <v>303</v>
      </c>
      <c r="C64" s="12"/>
      <c r="D64" s="12">
        <v>0.5</v>
      </c>
      <c r="E64" s="12">
        <v>0.5</v>
      </c>
      <c r="F64" s="12">
        <v>0.5</v>
      </c>
      <c r="G64" s="12">
        <v>0.5</v>
      </c>
      <c r="H64" s="12">
        <v>0.5</v>
      </c>
      <c r="I64" s="12">
        <v>0.5</v>
      </c>
      <c r="J64" s="12">
        <v>0.5</v>
      </c>
      <c r="K64" s="12">
        <v>0.5</v>
      </c>
      <c r="L64" s="12">
        <v>0.5</v>
      </c>
      <c r="M64" s="12">
        <v>0.5</v>
      </c>
      <c r="N64" s="12">
        <v>0.5</v>
      </c>
      <c r="O64" s="12">
        <v>0.5</v>
      </c>
      <c r="P64" s="12">
        <v>0.5</v>
      </c>
      <c r="Q64" s="12">
        <v>0.5</v>
      </c>
      <c r="R64" s="12">
        <v>0.5</v>
      </c>
      <c r="S64" s="12">
        <v>0.5</v>
      </c>
      <c r="T64" s="12">
        <v>0.5</v>
      </c>
      <c r="U64" s="12">
        <v>0.5</v>
      </c>
      <c r="V64" s="12">
        <v>0.5</v>
      </c>
      <c r="W64" s="12">
        <v>0.5</v>
      </c>
      <c r="X64" s="12">
        <v>0.5</v>
      </c>
      <c r="Y64" s="12">
        <v>0.5</v>
      </c>
      <c r="Z64" s="12">
        <v>0.5</v>
      </c>
      <c r="AA64" s="12">
        <v>0.5</v>
      </c>
      <c r="AB64" s="12">
        <v>0.5</v>
      </c>
      <c r="AC64" s="12">
        <v>0.5</v>
      </c>
      <c r="AD64" s="12">
        <v>0.5</v>
      </c>
      <c r="AE64" s="12">
        <v>0.5</v>
      </c>
      <c r="AF64" s="12">
        <v>0.5</v>
      </c>
      <c r="AG64" s="12">
        <v>0.5</v>
      </c>
      <c r="AH64" s="12">
        <v>0.5</v>
      </c>
    </row>
    <row r="65" spans="2:35" x14ac:dyDescent="0.2">
      <c r="B65" s="118" t="s">
        <v>301</v>
      </c>
      <c r="C65" s="35" t="s">
        <v>309</v>
      </c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</row>
    <row r="66" spans="2:35" x14ac:dyDescent="0.2">
      <c r="B66" s="10" t="s">
        <v>304</v>
      </c>
      <c r="C66" s="35" t="s">
        <v>310</v>
      </c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</row>
    <row r="67" spans="2:35" x14ac:dyDescent="0.2">
      <c r="B67" s="29" t="s">
        <v>305</v>
      </c>
      <c r="C67" s="35" t="s">
        <v>308</v>
      </c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</row>
    <row r="68" spans="2:35" x14ac:dyDescent="0.2">
      <c r="B68" s="29" t="s">
        <v>233</v>
      </c>
      <c r="C68" s="30" t="s">
        <v>318</v>
      </c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</row>
    <row r="69" spans="2:35" ht="15" thickBot="1" x14ac:dyDescent="0.25">
      <c r="B69" s="21"/>
      <c r="C69" s="22"/>
      <c r="D69" s="19">
        <f>'[1]01'!$K$11</f>
        <v>0.5</v>
      </c>
      <c r="E69" s="19">
        <f>'[1]01'!$K$11</f>
        <v>0.5</v>
      </c>
      <c r="F69" s="19">
        <f>'[1]01'!$K$11</f>
        <v>0.5</v>
      </c>
      <c r="G69" s="19">
        <f>'[1]01'!$K$11</f>
        <v>0.5</v>
      </c>
      <c r="H69" s="19">
        <f>'[1]01'!$K$11</f>
        <v>0.5</v>
      </c>
      <c r="I69" s="19">
        <f>'[1]01'!$K$11</f>
        <v>0.5</v>
      </c>
      <c r="J69" s="19">
        <f>'[1]01'!$K$11</f>
        <v>0.5</v>
      </c>
      <c r="K69" s="19">
        <f>'[1]01'!$K$11</f>
        <v>0.5</v>
      </c>
      <c r="L69" s="19">
        <f>'[1]01'!$K$11</f>
        <v>0.5</v>
      </c>
      <c r="M69" s="19">
        <f>'[1]01'!$K$11</f>
        <v>0.5</v>
      </c>
      <c r="N69" s="19">
        <f>'[1]01'!$K$11</f>
        <v>0.5</v>
      </c>
      <c r="O69" s="19">
        <f>'[1]01'!$K$11</f>
        <v>0.5</v>
      </c>
      <c r="P69" s="19">
        <f>'[1]01'!$K$11</f>
        <v>0.5</v>
      </c>
      <c r="Q69" s="19">
        <f>'[1]01'!$K$11</f>
        <v>0.5</v>
      </c>
      <c r="R69" s="19">
        <f>'[1]01'!$K$11</f>
        <v>0.5</v>
      </c>
      <c r="S69" s="19">
        <f>'[1]01'!$K$11</f>
        <v>0.5</v>
      </c>
      <c r="T69" s="19">
        <f>'[1]01'!$K$11</f>
        <v>0.5</v>
      </c>
      <c r="U69" s="19">
        <f>'[1]01'!$K$11</f>
        <v>0.5</v>
      </c>
      <c r="V69" s="19">
        <f>'[1]01'!$K$11</f>
        <v>0.5</v>
      </c>
      <c r="W69" s="19">
        <f>'[1]01'!$K$11</f>
        <v>0.5</v>
      </c>
      <c r="X69" s="19">
        <f>'[1]01'!$K$11</f>
        <v>0.5</v>
      </c>
      <c r="Y69" s="19">
        <f>'[1]01'!$K$11</f>
        <v>0.5</v>
      </c>
      <c r="Z69" s="19">
        <f>'[1]01'!$K$11</f>
        <v>0.5</v>
      </c>
      <c r="AA69" s="19">
        <f>'[1]01'!$K$11</f>
        <v>0.5</v>
      </c>
      <c r="AB69" s="19">
        <f>'[1]01'!$K$11</f>
        <v>0.5</v>
      </c>
      <c r="AC69" s="19">
        <f>'[1]01'!$K$11</f>
        <v>0.5</v>
      </c>
      <c r="AD69" s="19">
        <f>'[1]01'!$K$11</f>
        <v>0.5</v>
      </c>
      <c r="AE69" s="19">
        <f>'[1]01'!$K$11</f>
        <v>0.5</v>
      </c>
      <c r="AF69" s="19">
        <f>'[1]01'!$K$11</f>
        <v>0.5</v>
      </c>
      <c r="AG69" s="19">
        <f>'[1]01'!$K$11</f>
        <v>0.5</v>
      </c>
      <c r="AH69" s="19">
        <f>'[1]01'!$K$11</f>
        <v>0.5</v>
      </c>
    </row>
    <row r="70" spans="2:35" ht="15" thickTop="1" x14ac:dyDescent="0.2">
      <c r="B70" s="115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</row>
    <row r="71" spans="2:35" ht="15" x14ac:dyDescent="0.25">
      <c r="B71" s="109" t="s">
        <v>213</v>
      </c>
      <c r="C71" s="54"/>
      <c r="D71" s="54">
        <f>D4+D9+D16+D20+D25+D30+D42+D58+D64</f>
        <v>5</v>
      </c>
      <c r="E71" s="54">
        <f t="shared" ref="E71" si="0">E4+E9+E16+E20+E25+E30+E42+E58+E64</f>
        <v>5</v>
      </c>
      <c r="F71" s="54">
        <f t="shared" ref="F71" si="1">F4+F9+F16+F20+F25+F30+F42+F58+F64</f>
        <v>5</v>
      </c>
      <c r="G71" s="54">
        <f t="shared" ref="G71:AA71" si="2">G4+G9+G16+G20+G25+G30+G42+G58+G64</f>
        <v>5</v>
      </c>
      <c r="H71" s="54">
        <f t="shared" ref="H71" si="3">H4+H9+H16+H20+H25+H30+H42+H58+H64</f>
        <v>5</v>
      </c>
      <c r="I71" s="54">
        <f t="shared" si="2"/>
        <v>5</v>
      </c>
      <c r="J71" s="54">
        <f t="shared" ref="J71" si="4">J4+J9+J16+J20+J25+J30+J42+J58+J64</f>
        <v>5</v>
      </c>
      <c r="K71" s="54">
        <f t="shared" si="2"/>
        <v>5</v>
      </c>
      <c r="L71" s="54">
        <f t="shared" ref="L71" si="5">L4+L9+L16+L20+L25+L30+L42+L58+L64</f>
        <v>5</v>
      </c>
      <c r="M71" s="54">
        <f t="shared" si="2"/>
        <v>5</v>
      </c>
      <c r="N71" s="54">
        <f t="shared" ref="N71" si="6">N4+N9+N16+N20+N25+N30+N42+N58+N64</f>
        <v>5</v>
      </c>
      <c r="O71" s="54">
        <f t="shared" si="2"/>
        <v>5</v>
      </c>
      <c r="P71" s="54">
        <f t="shared" ref="P71" si="7">P4+P9+P16+P20+P25+P30+P42+P58+P64</f>
        <v>5</v>
      </c>
      <c r="Q71" s="54">
        <f t="shared" si="2"/>
        <v>5</v>
      </c>
      <c r="R71" s="54">
        <f t="shared" ref="R71" si="8">R4+R9+R16+R20+R25+R30+R42+R58+R64</f>
        <v>5</v>
      </c>
      <c r="S71" s="54">
        <f t="shared" si="2"/>
        <v>5</v>
      </c>
      <c r="T71" s="54">
        <f t="shared" ref="T71" si="9">T4+T9+T16+T20+T25+T30+T42+T58+T64</f>
        <v>5</v>
      </c>
      <c r="U71" s="54">
        <f t="shared" si="2"/>
        <v>5</v>
      </c>
      <c r="V71" s="54">
        <f t="shared" ref="V71" si="10">V4+V9+V16+V20+V25+V30+V42+V58+V64</f>
        <v>5</v>
      </c>
      <c r="W71" s="54">
        <f t="shared" si="2"/>
        <v>5</v>
      </c>
      <c r="X71" s="54">
        <f t="shared" ref="X71" si="11">X4+X9+X16+X20+X25+X30+X42+X58+X64</f>
        <v>5</v>
      </c>
      <c r="Y71" s="54">
        <f t="shared" si="2"/>
        <v>5</v>
      </c>
      <c r="Z71" s="54">
        <f t="shared" ref="Z71" si="12">Z4+Z9+Z16+Z20+Z25+Z30+Z42+Z58+Z64</f>
        <v>5</v>
      </c>
      <c r="AA71" s="54">
        <f t="shared" si="2"/>
        <v>5</v>
      </c>
      <c r="AB71" s="54">
        <f t="shared" ref="AB71" si="13">AB4+AB9+AB16+AB20+AB25+AB30+AB42+AB58+AB64</f>
        <v>5</v>
      </c>
      <c r="AC71" s="54">
        <f t="shared" ref="AC71:AG71" si="14">AC4+AC9+AC16+AC20+AC25+AC30+AC42+AC58+AC64</f>
        <v>5</v>
      </c>
      <c r="AD71" s="54">
        <f t="shared" ref="AD71" si="15">AD4+AD9+AD16+AD20+AD25+AD30+AD42+AD58+AD64</f>
        <v>5</v>
      </c>
      <c r="AE71" s="54">
        <f t="shared" si="14"/>
        <v>5</v>
      </c>
      <c r="AF71" s="54">
        <f t="shared" ref="AF71" si="16">AF4+AF9+AF16+AF20+AF25+AF30+AF42+AF58+AF64</f>
        <v>5</v>
      </c>
      <c r="AG71" s="54">
        <f t="shared" si="14"/>
        <v>5</v>
      </c>
      <c r="AH71" s="54">
        <f t="shared" ref="AH71" si="17">AH4+AH9+AH16+AH20+AH25+AH30+AH42+AH58+AH64</f>
        <v>5</v>
      </c>
      <c r="AI71" s="25">
        <f>SUM(D71:AH71)</f>
        <v>155</v>
      </c>
    </row>
    <row r="72" spans="2:35" ht="15.75" thickBot="1" x14ac:dyDescent="0.3">
      <c r="B72" s="120" t="s">
        <v>214</v>
      </c>
      <c r="C72" s="56"/>
      <c r="D72" s="56">
        <f>D8+D15+D19+D24+D29+D41+D57+D63+D69</f>
        <v>5</v>
      </c>
      <c r="E72" s="56">
        <f t="shared" ref="E72" si="18">E8+E15+E19+E24+E29+E41+E57+E63+E69</f>
        <v>5</v>
      </c>
      <c r="F72" s="56">
        <f t="shared" ref="F72" si="19">F8+F15+F19+F24+F29+F41+F57+F63+F69</f>
        <v>5</v>
      </c>
      <c r="G72" s="56">
        <f t="shared" ref="G72" si="20">G8+G15+G19+G24+G29+G41+G57+G63+G69</f>
        <v>5</v>
      </c>
      <c r="H72" s="56">
        <f t="shared" ref="H72" si="21">H8+H15+H19+H24+H29+H41+H57+H63+H69</f>
        <v>5</v>
      </c>
      <c r="I72" s="56">
        <f t="shared" ref="I72" si="22">I8+I15+I19+I24+I29+I41+I57+I63+I69</f>
        <v>5</v>
      </c>
      <c r="J72" s="56">
        <f t="shared" ref="J72" si="23">J8+J15+J19+J24+J29+J41+J57+J63+J69</f>
        <v>5</v>
      </c>
      <c r="K72" s="56">
        <f t="shared" ref="K72" si="24">K8+K15+K19+K24+K29+K41+K57+K63+K69</f>
        <v>5</v>
      </c>
      <c r="L72" s="56">
        <f t="shared" ref="L72" si="25">L8+L15+L19+L24+L29+L41+L57+L63+L69</f>
        <v>5</v>
      </c>
      <c r="M72" s="56">
        <f t="shared" ref="M72" si="26">M8+M15+M19+M24+M29+M41+M57+M63+M69</f>
        <v>5</v>
      </c>
      <c r="N72" s="56">
        <f t="shared" ref="N72" si="27">N8+N15+N19+N24+N29+N41+N57+N63+N69</f>
        <v>5</v>
      </c>
      <c r="O72" s="56">
        <f t="shared" ref="O72" si="28">O8+O15+O19+O24+O29+O41+O57+O63+O69</f>
        <v>5</v>
      </c>
      <c r="P72" s="56">
        <f t="shared" ref="P72" si="29">P8+P15+P19+P24+P29+P41+P57+P63+P69</f>
        <v>5</v>
      </c>
      <c r="Q72" s="56">
        <f t="shared" ref="Q72" si="30">Q8+Q15+Q19+Q24+Q29+Q41+Q57+Q63+Q69</f>
        <v>5</v>
      </c>
      <c r="R72" s="56">
        <f t="shared" ref="R72" si="31">R8+R15+R19+R24+R29+R41+R57+R63+R69</f>
        <v>5</v>
      </c>
      <c r="S72" s="56">
        <f t="shared" ref="S72" si="32">S8+S15+S19+S24+S29+S41+S57+S63+S69</f>
        <v>5</v>
      </c>
      <c r="T72" s="56">
        <f t="shared" ref="T72" si="33">T8+T15+T19+T24+T29+T41+T57+T63+T69</f>
        <v>5</v>
      </c>
      <c r="U72" s="56">
        <f t="shared" ref="U72" si="34">U8+U15+U19+U24+U29+U41+U57+U63+U69</f>
        <v>5</v>
      </c>
      <c r="V72" s="56">
        <f t="shared" ref="V72" si="35">V8+V15+V19+V24+V29+V41+V57+V63+V69</f>
        <v>5</v>
      </c>
      <c r="W72" s="56">
        <f t="shared" ref="W72" si="36">W8+W15+W19+W24+W29+W41+W57+W63+W69</f>
        <v>5</v>
      </c>
      <c r="X72" s="56">
        <f t="shared" ref="X72" si="37">X8+X15+X19+X24+X29+X41+X57+X63+X69</f>
        <v>5</v>
      </c>
      <c r="Y72" s="56">
        <f t="shared" ref="Y72" si="38">Y8+Y15+Y19+Y24+Y29+Y41+Y57+Y63+Y69</f>
        <v>5</v>
      </c>
      <c r="Z72" s="56">
        <f t="shared" ref="Z72" si="39">Z8+Z15+Z19+Z24+Z29+Z41+Z57+Z63+Z69</f>
        <v>5</v>
      </c>
      <c r="AA72" s="56">
        <f t="shared" ref="AA72" si="40">AA8+AA15+AA19+AA24+AA29+AA41+AA57+AA63+AA69</f>
        <v>5</v>
      </c>
      <c r="AB72" s="56">
        <f t="shared" ref="AB72" si="41">AB8+AB15+AB19+AB24+AB29+AB41+AB57+AB63+AB69</f>
        <v>5</v>
      </c>
      <c r="AC72" s="56">
        <f t="shared" ref="AC72" si="42">AC8+AC15+AC19+AC24+AC29+AC41+AC57+AC63+AC69</f>
        <v>5</v>
      </c>
      <c r="AD72" s="56">
        <f t="shared" ref="AD72" si="43">AD8+AD15+AD19+AD24+AD29+AD41+AD57+AD63+AD69</f>
        <v>5</v>
      </c>
      <c r="AE72" s="56">
        <f t="shared" ref="AE72" si="44">AE8+AE15+AE19+AE24+AE29+AE41+AE57+AE63+AE69</f>
        <v>5</v>
      </c>
      <c r="AF72" s="56">
        <f t="shared" ref="AF72" si="45">AF8+AF15+AF19+AF24+AF29+AF41+AF57+AF63+AF69</f>
        <v>5</v>
      </c>
      <c r="AG72" s="56">
        <f t="shared" ref="AG72" si="46">AG8+AG15+AG19+AG24+AG29+AG41+AG57+AG63+AG69</f>
        <v>5</v>
      </c>
      <c r="AH72" s="56">
        <f t="shared" ref="AH72" si="47">AH8+AH15+AH19+AH24+AH29+AH41+AH57+AH63+AH69</f>
        <v>5</v>
      </c>
      <c r="AI72" s="25">
        <f>SUM(D72:AH72)</f>
        <v>155</v>
      </c>
    </row>
    <row r="73" spans="2:35" ht="15" thickTop="1" x14ac:dyDescent="0.2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C59"/>
  <sheetViews>
    <sheetView zoomScaleNormal="100" workbookViewId="0">
      <selection activeCell="C15" sqref="C15"/>
    </sheetView>
  </sheetViews>
  <sheetFormatPr defaultColWidth="9.125" defaultRowHeight="14.25" x14ac:dyDescent="0.2"/>
  <cols>
    <col min="1" max="1" width="18.75" style="25" bestFit="1" customWidth="1"/>
    <col min="2" max="2" width="5.375" style="25" customWidth="1"/>
    <col min="3" max="7" width="4" style="25" customWidth="1"/>
    <col min="8" max="187" width="3.875" style="25" customWidth="1"/>
    <col min="188" max="16384" width="9.125" style="25"/>
  </cols>
  <sheetData>
    <row r="1" spans="1:211" ht="15" thickBot="1" x14ac:dyDescent="0.25"/>
    <row r="2" spans="1:211" ht="15" thickTop="1" x14ac:dyDescent="0.2">
      <c r="A2" s="101"/>
      <c r="B2" s="196">
        <v>1</v>
      </c>
      <c r="C2" s="191"/>
      <c r="D2" s="191"/>
      <c r="E2" s="191"/>
      <c r="F2" s="191"/>
      <c r="G2" s="191"/>
      <c r="H2" s="191">
        <v>2</v>
      </c>
      <c r="I2" s="191"/>
      <c r="J2" s="191"/>
      <c r="K2" s="191"/>
      <c r="L2" s="191"/>
      <c r="M2" s="191"/>
      <c r="N2" s="191">
        <v>3</v>
      </c>
      <c r="O2" s="191"/>
      <c r="P2" s="191"/>
      <c r="Q2" s="191"/>
      <c r="R2" s="191"/>
      <c r="S2" s="191"/>
      <c r="T2" s="191">
        <v>4</v>
      </c>
      <c r="U2" s="191"/>
      <c r="V2" s="191"/>
      <c r="W2" s="191"/>
      <c r="X2" s="191"/>
      <c r="Y2" s="191"/>
      <c r="Z2" s="191">
        <v>5</v>
      </c>
      <c r="AA2" s="191"/>
      <c r="AB2" s="191"/>
      <c r="AC2" s="191"/>
      <c r="AD2" s="191"/>
      <c r="AE2" s="191"/>
      <c r="AF2" s="191">
        <v>6</v>
      </c>
      <c r="AG2" s="191"/>
      <c r="AH2" s="191"/>
      <c r="AI2" s="191"/>
      <c r="AJ2" s="191"/>
      <c r="AK2" s="191"/>
      <c r="AL2" s="191">
        <v>7</v>
      </c>
      <c r="AM2" s="191"/>
      <c r="AN2" s="191"/>
      <c r="AO2" s="191"/>
      <c r="AP2" s="191"/>
      <c r="AQ2" s="192"/>
      <c r="AR2" s="196">
        <v>8</v>
      </c>
      <c r="AS2" s="191"/>
      <c r="AT2" s="191"/>
      <c r="AU2" s="191"/>
      <c r="AV2" s="191"/>
      <c r="AW2" s="191"/>
      <c r="AX2" s="191">
        <v>9</v>
      </c>
      <c r="AY2" s="191"/>
      <c r="AZ2" s="191"/>
      <c r="BA2" s="191"/>
      <c r="BB2" s="191"/>
      <c r="BC2" s="191"/>
      <c r="BD2" s="191">
        <v>10</v>
      </c>
      <c r="BE2" s="191"/>
      <c r="BF2" s="191"/>
      <c r="BG2" s="191"/>
      <c r="BH2" s="191"/>
      <c r="BI2" s="191"/>
      <c r="BJ2" s="191">
        <v>11</v>
      </c>
      <c r="BK2" s="191"/>
      <c r="BL2" s="191"/>
      <c r="BM2" s="191"/>
      <c r="BN2" s="191"/>
      <c r="BO2" s="191"/>
      <c r="BP2" s="191">
        <v>12</v>
      </c>
      <c r="BQ2" s="191"/>
      <c r="BR2" s="191"/>
      <c r="BS2" s="191"/>
      <c r="BT2" s="191"/>
      <c r="BU2" s="191"/>
      <c r="BV2" s="191">
        <v>13</v>
      </c>
      <c r="BW2" s="191"/>
      <c r="BX2" s="191"/>
      <c r="BY2" s="191"/>
      <c r="BZ2" s="191"/>
      <c r="CA2" s="191"/>
      <c r="CB2" s="191">
        <v>14</v>
      </c>
      <c r="CC2" s="191"/>
      <c r="CD2" s="191"/>
      <c r="CE2" s="191"/>
      <c r="CF2" s="191"/>
      <c r="CG2" s="192"/>
      <c r="CH2" s="196">
        <v>15</v>
      </c>
      <c r="CI2" s="191"/>
      <c r="CJ2" s="191"/>
      <c r="CK2" s="191"/>
      <c r="CL2" s="191"/>
      <c r="CM2" s="191"/>
      <c r="CN2" s="191">
        <v>16</v>
      </c>
      <c r="CO2" s="191"/>
      <c r="CP2" s="191"/>
      <c r="CQ2" s="191"/>
      <c r="CR2" s="191"/>
      <c r="CS2" s="191"/>
      <c r="CT2" s="191">
        <v>17</v>
      </c>
      <c r="CU2" s="191"/>
      <c r="CV2" s="191"/>
      <c r="CW2" s="191"/>
      <c r="CX2" s="191"/>
      <c r="CY2" s="191"/>
      <c r="CZ2" s="191">
        <v>18</v>
      </c>
      <c r="DA2" s="191"/>
      <c r="DB2" s="191"/>
      <c r="DC2" s="191"/>
      <c r="DD2" s="191"/>
      <c r="DE2" s="191"/>
      <c r="DF2" s="191">
        <v>19</v>
      </c>
      <c r="DG2" s="191"/>
      <c r="DH2" s="191"/>
      <c r="DI2" s="191"/>
      <c r="DJ2" s="191"/>
      <c r="DK2" s="191"/>
      <c r="DL2" s="191">
        <v>20</v>
      </c>
      <c r="DM2" s="191"/>
      <c r="DN2" s="191"/>
      <c r="DO2" s="191"/>
      <c r="DP2" s="191"/>
      <c r="DQ2" s="191"/>
      <c r="DR2" s="191">
        <v>21</v>
      </c>
      <c r="DS2" s="191"/>
      <c r="DT2" s="191"/>
      <c r="DU2" s="191"/>
      <c r="DV2" s="191"/>
      <c r="DW2" s="192"/>
      <c r="DX2" s="196">
        <v>22</v>
      </c>
      <c r="DY2" s="191"/>
      <c r="DZ2" s="191"/>
      <c r="EA2" s="191"/>
      <c r="EB2" s="191"/>
      <c r="EC2" s="191"/>
      <c r="ED2" s="191">
        <v>23</v>
      </c>
      <c r="EE2" s="191"/>
      <c r="EF2" s="191"/>
      <c r="EG2" s="191"/>
      <c r="EH2" s="191"/>
      <c r="EI2" s="191"/>
      <c r="EJ2" s="191">
        <v>24</v>
      </c>
      <c r="EK2" s="191"/>
      <c r="EL2" s="191"/>
      <c r="EM2" s="191"/>
      <c r="EN2" s="191"/>
      <c r="EO2" s="191"/>
      <c r="EP2" s="191">
        <v>25</v>
      </c>
      <c r="EQ2" s="191"/>
      <c r="ER2" s="191"/>
      <c r="ES2" s="191"/>
      <c r="ET2" s="191"/>
      <c r="EU2" s="191"/>
      <c r="EV2" s="191">
        <v>26</v>
      </c>
      <c r="EW2" s="191"/>
      <c r="EX2" s="191"/>
      <c r="EY2" s="191"/>
      <c r="EZ2" s="191"/>
      <c r="FA2" s="191"/>
      <c r="FB2" s="191">
        <v>27</v>
      </c>
      <c r="FC2" s="191"/>
      <c r="FD2" s="191"/>
      <c r="FE2" s="191"/>
      <c r="FF2" s="191"/>
      <c r="FG2" s="191"/>
      <c r="FH2" s="191">
        <v>28</v>
      </c>
      <c r="FI2" s="191"/>
      <c r="FJ2" s="191"/>
      <c r="FK2" s="191"/>
      <c r="FL2" s="191"/>
      <c r="FM2" s="192"/>
      <c r="FN2" s="196">
        <v>29</v>
      </c>
      <c r="FO2" s="191"/>
      <c r="FP2" s="191"/>
      <c r="FQ2" s="191"/>
      <c r="FR2" s="191"/>
      <c r="FS2" s="191"/>
      <c r="FT2" s="191">
        <v>30</v>
      </c>
      <c r="FU2" s="191"/>
      <c r="FV2" s="191"/>
      <c r="FW2" s="191"/>
      <c r="FX2" s="191"/>
      <c r="FY2" s="191"/>
      <c r="FZ2" s="191">
        <v>31</v>
      </c>
      <c r="GA2" s="191"/>
      <c r="GB2" s="191"/>
      <c r="GC2" s="191"/>
      <c r="GD2" s="191"/>
      <c r="GE2" s="191"/>
      <c r="GF2" s="58" t="s">
        <v>232</v>
      </c>
      <c r="GG2" s="102"/>
      <c r="GH2" s="102"/>
      <c r="GI2" s="102"/>
      <c r="GJ2" s="102"/>
      <c r="GK2" s="156"/>
      <c r="GL2" s="191"/>
      <c r="GM2" s="191"/>
      <c r="GN2" s="191"/>
      <c r="GO2" s="191"/>
      <c r="GP2" s="191"/>
      <c r="GQ2" s="191"/>
      <c r="GR2" s="191"/>
      <c r="GS2" s="191"/>
      <c r="GT2" s="191"/>
      <c r="GU2" s="191"/>
      <c r="GV2" s="191"/>
      <c r="GW2" s="191"/>
      <c r="GX2" s="191"/>
      <c r="GY2" s="191"/>
      <c r="GZ2" s="191"/>
      <c r="HA2" s="191"/>
      <c r="HB2" s="191"/>
      <c r="HC2" s="192"/>
    </row>
    <row r="3" spans="1:211" x14ac:dyDescent="0.2">
      <c r="A3" s="59"/>
      <c r="B3" s="195" t="s">
        <v>100</v>
      </c>
      <c r="C3" s="193"/>
      <c r="D3" s="193" t="s">
        <v>101</v>
      </c>
      <c r="E3" s="193"/>
      <c r="F3" s="193" t="s">
        <v>102</v>
      </c>
      <c r="G3" s="193"/>
      <c r="H3" s="193" t="s">
        <v>100</v>
      </c>
      <c r="I3" s="193"/>
      <c r="J3" s="193" t="s">
        <v>101</v>
      </c>
      <c r="K3" s="193"/>
      <c r="L3" s="193" t="s">
        <v>102</v>
      </c>
      <c r="M3" s="193"/>
      <c r="N3" s="193" t="s">
        <v>100</v>
      </c>
      <c r="O3" s="193"/>
      <c r="P3" s="193" t="s">
        <v>101</v>
      </c>
      <c r="Q3" s="193"/>
      <c r="R3" s="193" t="s">
        <v>102</v>
      </c>
      <c r="S3" s="193"/>
      <c r="T3" s="193" t="s">
        <v>100</v>
      </c>
      <c r="U3" s="193"/>
      <c r="V3" s="193" t="s">
        <v>101</v>
      </c>
      <c r="W3" s="193"/>
      <c r="X3" s="193" t="s">
        <v>102</v>
      </c>
      <c r="Y3" s="193"/>
      <c r="Z3" s="193" t="s">
        <v>100</v>
      </c>
      <c r="AA3" s="193"/>
      <c r="AB3" s="193" t="s">
        <v>101</v>
      </c>
      <c r="AC3" s="193"/>
      <c r="AD3" s="193" t="s">
        <v>102</v>
      </c>
      <c r="AE3" s="193"/>
      <c r="AF3" s="193" t="s">
        <v>100</v>
      </c>
      <c r="AG3" s="193"/>
      <c r="AH3" s="193" t="s">
        <v>101</v>
      </c>
      <c r="AI3" s="193"/>
      <c r="AJ3" s="193" t="s">
        <v>102</v>
      </c>
      <c r="AK3" s="193"/>
      <c r="AL3" s="193" t="s">
        <v>100</v>
      </c>
      <c r="AM3" s="193"/>
      <c r="AN3" s="193" t="s">
        <v>101</v>
      </c>
      <c r="AO3" s="193"/>
      <c r="AP3" s="193" t="s">
        <v>102</v>
      </c>
      <c r="AQ3" s="194"/>
      <c r="AR3" s="195" t="s">
        <v>100</v>
      </c>
      <c r="AS3" s="193"/>
      <c r="AT3" s="193" t="s">
        <v>101</v>
      </c>
      <c r="AU3" s="193"/>
      <c r="AV3" s="193" t="s">
        <v>102</v>
      </c>
      <c r="AW3" s="193"/>
      <c r="AX3" s="193" t="s">
        <v>100</v>
      </c>
      <c r="AY3" s="193"/>
      <c r="AZ3" s="193" t="s">
        <v>101</v>
      </c>
      <c r="BA3" s="193"/>
      <c r="BB3" s="193" t="s">
        <v>102</v>
      </c>
      <c r="BC3" s="193"/>
      <c r="BD3" s="193" t="s">
        <v>100</v>
      </c>
      <c r="BE3" s="193"/>
      <c r="BF3" s="193" t="s">
        <v>101</v>
      </c>
      <c r="BG3" s="193"/>
      <c r="BH3" s="193" t="s">
        <v>102</v>
      </c>
      <c r="BI3" s="193"/>
      <c r="BJ3" s="193" t="s">
        <v>100</v>
      </c>
      <c r="BK3" s="193"/>
      <c r="BL3" s="193" t="s">
        <v>101</v>
      </c>
      <c r="BM3" s="193"/>
      <c r="BN3" s="193" t="s">
        <v>102</v>
      </c>
      <c r="BO3" s="193"/>
      <c r="BP3" s="193" t="s">
        <v>100</v>
      </c>
      <c r="BQ3" s="193"/>
      <c r="BR3" s="193" t="s">
        <v>101</v>
      </c>
      <c r="BS3" s="193"/>
      <c r="BT3" s="193" t="s">
        <v>102</v>
      </c>
      <c r="BU3" s="193"/>
      <c r="BV3" s="193" t="s">
        <v>100</v>
      </c>
      <c r="BW3" s="193"/>
      <c r="BX3" s="193" t="s">
        <v>101</v>
      </c>
      <c r="BY3" s="193"/>
      <c r="BZ3" s="193" t="s">
        <v>102</v>
      </c>
      <c r="CA3" s="193"/>
      <c r="CB3" s="193" t="s">
        <v>100</v>
      </c>
      <c r="CC3" s="193"/>
      <c r="CD3" s="193" t="s">
        <v>101</v>
      </c>
      <c r="CE3" s="193"/>
      <c r="CF3" s="193" t="s">
        <v>102</v>
      </c>
      <c r="CG3" s="194"/>
      <c r="CH3" s="195" t="s">
        <v>100</v>
      </c>
      <c r="CI3" s="193"/>
      <c r="CJ3" s="193" t="s">
        <v>101</v>
      </c>
      <c r="CK3" s="193"/>
      <c r="CL3" s="193" t="s">
        <v>102</v>
      </c>
      <c r="CM3" s="193"/>
      <c r="CN3" s="193" t="s">
        <v>100</v>
      </c>
      <c r="CO3" s="193"/>
      <c r="CP3" s="193" t="s">
        <v>101</v>
      </c>
      <c r="CQ3" s="193"/>
      <c r="CR3" s="193" t="s">
        <v>102</v>
      </c>
      <c r="CS3" s="193"/>
      <c r="CT3" s="193" t="s">
        <v>100</v>
      </c>
      <c r="CU3" s="193"/>
      <c r="CV3" s="193" t="s">
        <v>101</v>
      </c>
      <c r="CW3" s="193"/>
      <c r="CX3" s="193" t="s">
        <v>102</v>
      </c>
      <c r="CY3" s="193"/>
      <c r="CZ3" s="193" t="s">
        <v>100</v>
      </c>
      <c r="DA3" s="193"/>
      <c r="DB3" s="193" t="s">
        <v>101</v>
      </c>
      <c r="DC3" s="193"/>
      <c r="DD3" s="193" t="s">
        <v>102</v>
      </c>
      <c r="DE3" s="193"/>
      <c r="DF3" s="193" t="s">
        <v>100</v>
      </c>
      <c r="DG3" s="193"/>
      <c r="DH3" s="193" t="s">
        <v>101</v>
      </c>
      <c r="DI3" s="193"/>
      <c r="DJ3" s="193" t="s">
        <v>102</v>
      </c>
      <c r="DK3" s="193"/>
      <c r="DL3" s="193" t="s">
        <v>100</v>
      </c>
      <c r="DM3" s="193"/>
      <c r="DN3" s="193" t="s">
        <v>101</v>
      </c>
      <c r="DO3" s="193"/>
      <c r="DP3" s="193" t="s">
        <v>102</v>
      </c>
      <c r="DQ3" s="193"/>
      <c r="DR3" s="193" t="s">
        <v>100</v>
      </c>
      <c r="DS3" s="193"/>
      <c r="DT3" s="193" t="s">
        <v>101</v>
      </c>
      <c r="DU3" s="193"/>
      <c r="DV3" s="193" t="s">
        <v>102</v>
      </c>
      <c r="DW3" s="194"/>
      <c r="DX3" s="195" t="s">
        <v>100</v>
      </c>
      <c r="DY3" s="193"/>
      <c r="DZ3" s="193" t="s">
        <v>101</v>
      </c>
      <c r="EA3" s="193"/>
      <c r="EB3" s="193" t="s">
        <v>102</v>
      </c>
      <c r="EC3" s="193"/>
      <c r="ED3" s="193" t="s">
        <v>100</v>
      </c>
      <c r="EE3" s="193"/>
      <c r="EF3" s="193" t="s">
        <v>101</v>
      </c>
      <c r="EG3" s="193"/>
      <c r="EH3" s="193" t="s">
        <v>102</v>
      </c>
      <c r="EI3" s="193"/>
      <c r="EJ3" s="193" t="s">
        <v>100</v>
      </c>
      <c r="EK3" s="193"/>
      <c r="EL3" s="193" t="s">
        <v>101</v>
      </c>
      <c r="EM3" s="193"/>
      <c r="EN3" s="193" t="s">
        <v>102</v>
      </c>
      <c r="EO3" s="193"/>
      <c r="EP3" s="193" t="s">
        <v>100</v>
      </c>
      <c r="EQ3" s="193"/>
      <c r="ER3" s="193" t="s">
        <v>101</v>
      </c>
      <c r="ES3" s="193"/>
      <c r="ET3" s="193" t="s">
        <v>102</v>
      </c>
      <c r="EU3" s="193"/>
      <c r="EV3" s="193" t="s">
        <v>100</v>
      </c>
      <c r="EW3" s="193"/>
      <c r="EX3" s="193" t="s">
        <v>101</v>
      </c>
      <c r="EY3" s="193"/>
      <c r="EZ3" s="193" t="s">
        <v>102</v>
      </c>
      <c r="FA3" s="193"/>
      <c r="FB3" s="193" t="s">
        <v>100</v>
      </c>
      <c r="FC3" s="193"/>
      <c r="FD3" s="193" t="s">
        <v>101</v>
      </c>
      <c r="FE3" s="193"/>
      <c r="FF3" s="193" t="s">
        <v>102</v>
      </c>
      <c r="FG3" s="193"/>
      <c r="FH3" s="193" t="s">
        <v>100</v>
      </c>
      <c r="FI3" s="193"/>
      <c r="FJ3" s="193" t="s">
        <v>101</v>
      </c>
      <c r="FK3" s="193"/>
      <c r="FL3" s="193" t="s">
        <v>102</v>
      </c>
      <c r="FM3" s="194"/>
      <c r="FN3" s="195" t="s">
        <v>100</v>
      </c>
      <c r="FO3" s="193"/>
      <c r="FP3" s="193" t="s">
        <v>101</v>
      </c>
      <c r="FQ3" s="193"/>
      <c r="FR3" s="193" t="s">
        <v>102</v>
      </c>
      <c r="FS3" s="193"/>
      <c r="FT3" s="193" t="s">
        <v>100</v>
      </c>
      <c r="FU3" s="193"/>
      <c r="FV3" s="193" t="s">
        <v>101</v>
      </c>
      <c r="FW3" s="193"/>
      <c r="FX3" s="193" t="s">
        <v>102</v>
      </c>
      <c r="FY3" s="193"/>
      <c r="FZ3" s="193" t="s">
        <v>100</v>
      </c>
      <c r="GA3" s="193"/>
      <c r="GB3" s="193" t="s">
        <v>101</v>
      </c>
      <c r="GC3" s="193"/>
      <c r="GD3" s="193" t="s">
        <v>102</v>
      </c>
      <c r="GE3" s="193"/>
      <c r="GF3" s="193"/>
      <c r="GG3" s="193"/>
      <c r="GH3" s="193"/>
      <c r="GI3" s="193"/>
      <c r="GJ3" s="193"/>
      <c r="GK3" s="193"/>
      <c r="GL3" s="193"/>
      <c r="GM3" s="193"/>
      <c r="GN3" s="193"/>
      <c r="GO3" s="193"/>
      <c r="GP3" s="193"/>
      <c r="GQ3" s="193"/>
      <c r="GR3" s="193"/>
      <c r="GS3" s="193"/>
      <c r="GT3" s="193"/>
      <c r="GU3" s="193"/>
      <c r="GV3" s="193"/>
      <c r="GW3" s="193"/>
      <c r="GX3" s="193"/>
      <c r="GY3" s="193"/>
      <c r="GZ3" s="193"/>
      <c r="HA3" s="193"/>
      <c r="HB3" s="193"/>
      <c r="HC3" s="194"/>
    </row>
    <row r="4" spans="1:211" ht="15" thickBot="1" x14ac:dyDescent="0.25">
      <c r="A4" s="60"/>
      <c r="B4" s="61" t="s">
        <v>103</v>
      </c>
      <c r="C4" s="62" t="s">
        <v>104</v>
      </c>
      <c r="D4" s="62" t="s">
        <v>103</v>
      </c>
      <c r="E4" s="62" t="s">
        <v>104</v>
      </c>
      <c r="F4" s="62" t="s">
        <v>103</v>
      </c>
      <c r="G4" s="62" t="s">
        <v>104</v>
      </c>
      <c r="H4" s="62" t="s">
        <v>103</v>
      </c>
      <c r="I4" s="62" t="s">
        <v>104</v>
      </c>
      <c r="J4" s="62" t="s">
        <v>103</v>
      </c>
      <c r="K4" s="62" t="s">
        <v>104</v>
      </c>
      <c r="L4" s="62" t="s">
        <v>103</v>
      </c>
      <c r="M4" s="62" t="s">
        <v>104</v>
      </c>
      <c r="N4" s="62" t="s">
        <v>103</v>
      </c>
      <c r="O4" s="62" t="s">
        <v>104</v>
      </c>
      <c r="P4" s="62" t="s">
        <v>103</v>
      </c>
      <c r="Q4" s="62" t="s">
        <v>104</v>
      </c>
      <c r="R4" s="62" t="s">
        <v>103</v>
      </c>
      <c r="S4" s="62" t="s">
        <v>104</v>
      </c>
      <c r="T4" s="62" t="s">
        <v>103</v>
      </c>
      <c r="U4" s="62" t="s">
        <v>104</v>
      </c>
      <c r="V4" s="62" t="s">
        <v>103</v>
      </c>
      <c r="W4" s="62" t="s">
        <v>104</v>
      </c>
      <c r="X4" s="62" t="s">
        <v>103</v>
      </c>
      <c r="Y4" s="62" t="s">
        <v>104</v>
      </c>
      <c r="Z4" s="62" t="s">
        <v>103</v>
      </c>
      <c r="AA4" s="62" t="s">
        <v>104</v>
      </c>
      <c r="AB4" s="62" t="s">
        <v>103</v>
      </c>
      <c r="AC4" s="62" t="s">
        <v>104</v>
      </c>
      <c r="AD4" s="62" t="s">
        <v>103</v>
      </c>
      <c r="AE4" s="62" t="s">
        <v>104</v>
      </c>
      <c r="AF4" s="62" t="s">
        <v>103</v>
      </c>
      <c r="AG4" s="62" t="s">
        <v>104</v>
      </c>
      <c r="AH4" s="62" t="s">
        <v>103</v>
      </c>
      <c r="AI4" s="62" t="s">
        <v>104</v>
      </c>
      <c r="AJ4" s="62" t="s">
        <v>103</v>
      </c>
      <c r="AK4" s="62" t="s">
        <v>104</v>
      </c>
      <c r="AL4" s="62" t="s">
        <v>103</v>
      </c>
      <c r="AM4" s="62" t="s">
        <v>104</v>
      </c>
      <c r="AN4" s="62" t="s">
        <v>103</v>
      </c>
      <c r="AO4" s="62" t="s">
        <v>104</v>
      </c>
      <c r="AP4" s="62" t="s">
        <v>103</v>
      </c>
      <c r="AQ4" s="63" t="s">
        <v>104</v>
      </c>
      <c r="AR4" s="61" t="s">
        <v>103</v>
      </c>
      <c r="AS4" s="62" t="s">
        <v>104</v>
      </c>
      <c r="AT4" s="62" t="s">
        <v>103</v>
      </c>
      <c r="AU4" s="62" t="s">
        <v>104</v>
      </c>
      <c r="AV4" s="62" t="s">
        <v>103</v>
      </c>
      <c r="AW4" s="62" t="s">
        <v>104</v>
      </c>
      <c r="AX4" s="62" t="s">
        <v>103</v>
      </c>
      <c r="AY4" s="62" t="s">
        <v>104</v>
      </c>
      <c r="AZ4" s="62" t="s">
        <v>103</v>
      </c>
      <c r="BA4" s="62" t="s">
        <v>104</v>
      </c>
      <c r="BB4" s="62" t="s">
        <v>103</v>
      </c>
      <c r="BC4" s="62" t="s">
        <v>104</v>
      </c>
      <c r="BD4" s="62" t="s">
        <v>103</v>
      </c>
      <c r="BE4" s="62" t="s">
        <v>104</v>
      </c>
      <c r="BF4" s="62" t="s">
        <v>103</v>
      </c>
      <c r="BG4" s="62" t="s">
        <v>104</v>
      </c>
      <c r="BH4" s="62" t="s">
        <v>103</v>
      </c>
      <c r="BI4" s="62" t="s">
        <v>104</v>
      </c>
      <c r="BJ4" s="62" t="s">
        <v>103</v>
      </c>
      <c r="BK4" s="62" t="s">
        <v>104</v>
      </c>
      <c r="BL4" s="62" t="s">
        <v>103</v>
      </c>
      <c r="BM4" s="62" t="s">
        <v>104</v>
      </c>
      <c r="BN4" s="62" t="s">
        <v>103</v>
      </c>
      <c r="BO4" s="62" t="s">
        <v>104</v>
      </c>
      <c r="BP4" s="62" t="s">
        <v>103</v>
      </c>
      <c r="BQ4" s="62" t="s">
        <v>104</v>
      </c>
      <c r="BR4" s="62" t="s">
        <v>103</v>
      </c>
      <c r="BS4" s="62" t="s">
        <v>104</v>
      </c>
      <c r="BT4" s="62" t="s">
        <v>103</v>
      </c>
      <c r="BU4" s="62" t="s">
        <v>104</v>
      </c>
      <c r="BV4" s="62" t="s">
        <v>103</v>
      </c>
      <c r="BW4" s="62" t="s">
        <v>104</v>
      </c>
      <c r="BX4" s="62" t="s">
        <v>103</v>
      </c>
      <c r="BY4" s="62" t="s">
        <v>104</v>
      </c>
      <c r="BZ4" s="62" t="s">
        <v>103</v>
      </c>
      <c r="CA4" s="62" t="s">
        <v>104</v>
      </c>
      <c r="CB4" s="62" t="s">
        <v>103</v>
      </c>
      <c r="CC4" s="62" t="s">
        <v>104</v>
      </c>
      <c r="CD4" s="62" t="s">
        <v>103</v>
      </c>
      <c r="CE4" s="62" t="s">
        <v>104</v>
      </c>
      <c r="CF4" s="62" t="s">
        <v>103</v>
      </c>
      <c r="CG4" s="63" t="s">
        <v>104</v>
      </c>
      <c r="CH4" s="61" t="s">
        <v>103</v>
      </c>
      <c r="CI4" s="62" t="s">
        <v>104</v>
      </c>
      <c r="CJ4" s="62" t="s">
        <v>103</v>
      </c>
      <c r="CK4" s="62" t="s">
        <v>104</v>
      </c>
      <c r="CL4" s="62" t="s">
        <v>103</v>
      </c>
      <c r="CM4" s="62" t="s">
        <v>104</v>
      </c>
      <c r="CN4" s="62" t="s">
        <v>103</v>
      </c>
      <c r="CO4" s="62" t="s">
        <v>104</v>
      </c>
      <c r="CP4" s="62" t="s">
        <v>103</v>
      </c>
      <c r="CQ4" s="62" t="s">
        <v>104</v>
      </c>
      <c r="CR4" s="62" t="s">
        <v>103</v>
      </c>
      <c r="CS4" s="62" t="s">
        <v>104</v>
      </c>
      <c r="CT4" s="62" t="s">
        <v>103</v>
      </c>
      <c r="CU4" s="62" t="s">
        <v>104</v>
      </c>
      <c r="CV4" s="62" t="s">
        <v>103</v>
      </c>
      <c r="CW4" s="62" t="s">
        <v>104</v>
      </c>
      <c r="CX4" s="62" t="s">
        <v>103</v>
      </c>
      <c r="CY4" s="62" t="s">
        <v>104</v>
      </c>
      <c r="CZ4" s="62" t="s">
        <v>103</v>
      </c>
      <c r="DA4" s="62" t="s">
        <v>104</v>
      </c>
      <c r="DB4" s="62" t="s">
        <v>103</v>
      </c>
      <c r="DC4" s="62" t="s">
        <v>104</v>
      </c>
      <c r="DD4" s="62" t="s">
        <v>103</v>
      </c>
      <c r="DE4" s="62" t="s">
        <v>104</v>
      </c>
      <c r="DF4" s="62" t="s">
        <v>103</v>
      </c>
      <c r="DG4" s="62" t="s">
        <v>104</v>
      </c>
      <c r="DH4" s="62" t="s">
        <v>103</v>
      </c>
      <c r="DI4" s="62" t="s">
        <v>104</v>
      </c>
      <c r="DJ4" s="62" t="s">
        <v>103</v>
      </c>
      <c r="DK4" s="62" t="s">
        <v>104</v>
      </c>
      <c r="DL4" s="62" t="s">
        <v>103</v>
      </c>
      <c r="DM4" s="62" t="s">
        <v>104</v>
      </c>
      <c r="DN4" s="62" t="s">
        <v>103</v>
      </c>
      <c r="DO4" s="62" t="s">
        <v>104</v>
      </c>
      <c r="DP4" s="62" t="s">
        <v>103</v>
      </c>
      <c r="DQ4" s="62" t="s">
        <v>104</v>
      </c>
      <c r="DR4" s="62" t="s">
        <v>103</v>
      </c>
      <c r="DS4" s="62" t="s">
        <v>104</v>
      </c>
      <c r="DT4" s="62" t="s">
        <v>103</v>
      </c>
      <c r="DU4" s="62" t="s">
        <v>104</v>
      </c>
      <c r="DV4" s="62" t="s">
        <v>103</v>
      </c>
      <c r="DW4" s="63" t="s">
        <v>104</v>
      </c>
      <c r="DX4" s="61" t="s">
        <v>103</v>
      </c>
      <c r="DY4" s="62" t="s">
        <v>104</v>
      </c>
      <c r="DZ4" s="62" t="s">
        <v>103</v>
      </c>
      <c r="EA4" s="62" t="s">
        <v>104</v>
      </c>
      <c r="EB4" s="62" t="s">
        <v>103</v>
      </c>
      <c r="EC4" s="62" t="s">
        <v>104</v>
      </c>
      <c r="ED4" s="62" t="s">
        <v>103</v>
      </c>
      <c r="EE4" s="62" t="s">
        <v>104</v>
      </c>
      <c r="EF4" s="62" t="s">
        <v>103</v>
      </c>
      <c r="EG4" s="62" t="s">
        <v>104</v>
      </c>
      <c r="EH4" s="62" t="s">
        <v>103</v>
      </c>
      <c r="EI4" s="62" t="s">
        <v>104</v>
      </c>
      <c r="EJ4" s="62" t="s">
        <v>103</v>
      </c>
      <c r="EK4" s="62" t="s">
        <v>104</v>
      </c>
      <c r="EL4" s="62" t="s">
        <v>103</v>
      </c>
      <c r="EM4" s="62" t="s">
        <v>104</v>
      </c>
      <c r="EN4" s="62" t="s">
        <v>103</v>
      </c>
      <c r="EO4" s="62" t="s">
        <v>104</v>
      </c>
      <c r="EP4" s="62" t="s">
        <v>103</v>
      </c>
      <c r="EQ4" s="62" t="s">
        <v>104</v>
      </c>
      <c r="ER4" s="62" t="s">
        <v>103</v>
      </c>
      <c r="ES4" s="62" t="s">
        <v>104</v>
      </c>
      <c r="ET4" s="62" t="s">
        <v>103</v>
      </c>
      <c r="EU4" s="62" t="s">
        <v>104</v>
      </c>
      <c r="EV4" s="62" t="s">
        <v>103</v>
      </c>
      <c r="EW4" s="62" t="s">
        <v>104</v>
      </c>
      <c r="EX4" s="62" t="s">
        <v>103</v>
      </c>
      <c r="EY4" s="62" t="s">
        <v>104</v>
      </c>
      <c r="EZ4" s="62" t="s">
        <v>103</v>
      </c>
      <c r="FA4" s="62" t="s">
        <v>104</v>
      </c>
      <c r="FB4" s="62" t="s">
        <v>103</v>
      </c>
      <c r="FC4" s="62" t="s">
        <v>104</v>
      </c>
      <c r="FD4" s="62" t="s">
        <v>103</v>
      </c>
      <c r="FE4" s="62" t="s">
        <v>104</v>
      </c>
      <c r="FF4" s="62" t="s">
        <v>103</v>
      </c>
      <c r="FG4" s="62" t="s">
        <v>104</v>
      </c>
      <c r="FH4" s="62" t="s">
        <v>103</v>
      </c>
      <c r="FI4" s="62" t="s">
        <v>104</v>
      </c>
      <c r="FJ4" s="62" t="s">
        <v>103</v>
      </c>
      <c r="FK4" s="62" t="s">
        <v>104</v>
      </c>
      <c r="FL4" s="62" t="s">
        <v>103</v>
      </c>
      <c r="FM4" s="63" t="s">
        <v>104</v>
      </c>
      <c r="FN4" s="61" t="s">
        <v>103</v>
      </c>
      <c r="FO4" s="62" t="s">
        <v>104</v>
      </c>
      <c r="FP4" s="62" t="s">
        <v>103</v>
      </c>
      <c r="FQ4" s="62" t="s">
        <v>104</v>
      </c>
      <c r="FR4" s="62" t="s">
        <v>103</v>
      </c>
      <c r="FS4" s="62" t="s">
        <v>104</v>
      </c>
      <c r="FT4" s="62" t="s">
        <v>103</v>
      </c>
      <c r="FU4" s="62" t="s">
        <v>104</v>
      </c>
      <c r="FV4" s="62" t="s">
        <v>103</v>
      </c>
      <c r="FW4" s="62" t="s">
        <v>104</v>
      </c>
      <c r="FX4" s="62" t="s">
        <v>103</v>
      </c>
      <c r="FY4" s="62" t="s">
        <v>104</v>
      </c>
      <c r="FZ4" s="62" t="s">
        <v>103</v>
      </c>
      <c r="GA4" s="62" t="s">
        <v>104</v>
      </c>
      <c r="GB4" s="62" t="s">
        <v>103</v>
      </c>
      <c r="GC4" s="62" t="s">
        <v>104</v>
      </c>
      <c r="GD4" s="62" t="s">
        <v>103</v>
      </c>
      <c r="GE4" s="62" t="s">
        <v>104</v>
      </c>
      <c r="GF4" s="62"/>
      <c r="GG4" s="62"/>
      <c r="GH4" s="62"/>
      <c r="GI4" s="62"/>
      <c r="GJ4" s="62"/>
      <c r="GK4" s="62"/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/>
      <c r="HB4" s="62"/>
      <c r="HC4" s="63"/>
    </row>
    <row r="5" spans="1:211" ht="15" thickTop="1" x14ac:dyDescent="0.2">
      <c r="A5" s="59" t="s">
        <v>105</v>
      </c>
      <c r="B5" s="157">
        <v>2</v>
      </c>
      <c r="C5" s="157">
        <f>'[1]01'!$K$24</f>
        <v>2</v>
      </c>
      <c r="D5" s="158">
        <v>2</v>
      </c>
      <c r="E5" s="157">
        <v>2</v>
      </c>
      <c r="F5" s="158">
        <v>2</v>
      </c>
      <c r="G5" s="157">
        <v>2</v>
      </c>
      <c r="H5" s="171">
        <v>2</v>
      </c>
      <c r="I5" s="171">
        <f>'[1]01'!$K$24</f>
        <v>2</v>
      </c>
      <c r="J5" s="172">
        <v>2</v>
      </c>
      <c r="K5" s="171">
        <v>2</v>
      </c>
      <c r="L5" s="172">
        <v>2</v>
      </c>
      <c r="M5" s="171">
        <v>2</v>
      </c>
      <c r="N5" s="157">
        <v>2</v>
      </c>
      <c r="O5" s="157">
        <f>'[1]01'!$K$24</f>
        <v>2</v>
      </c>
      <c r="P5" s="158">
        <v>2</v>
      </c>
      <c r="Q5" s="157">
        <v>2</v>
      </c>
      <c r="R5" s="158">
        <v>2</v>
      </c>
      <c r="S5" s="157">
        <v>2</v>
      </c>
      <c r="T5" s="171">
        <v>2</v>
      </c>
      <c r="U5" s="171">
        <f>'[1]01'!$K$24</f>
        <v>2</v>
      </c>
      <c r="V5" s="172">
        <v>2</v>
      </c>
      <c r="W5" s="171">
        <v>2</v>
      </c>
      <c r="X5" s="172">
        <v>2</v>
      </c>
      <c r="Y5" s="171">
        <v>2</v>
      </c>
      <c r="Z5" s="157">
        <v>2</v>
      </c>
      <c r="AA5" s="157">
        <f>'[1]01'!$K$24</f>
        <v>2</v>
      </c>
      <c r="AB5" s="158">
        <v>2</v>
      </c>
      <c r="AC5" s="157">
        <v>2</v>
      </c>
      <c r="AD5" s="158">
        <v>2</v>
      </c>
      <c r="AE5" s="157">
        <v>2</v>
      </c>
      <c r="AF5" s="171">
        <v>2</v>
      </c>
      <c r="AG5" s="171">
        <f>'[1]01'!$K$24</f>
        <v>2</v>
      </c>
      <c r="AH5" s="172">
        <v>2</v>
      </c>
      <c r="AI5" s="171">
        <v>2</v>
      </c>
      <c r="AJ5" s="172">
        <v>2</v>
      </c>
      <c r="AK5" s="171">
        <v>2</v>
      </c>
      <c r="AL5" s="157">
        <v>2</v>
      </c>
      <c r="AM5" s="157">
        <f>'[1]01'!$K$24</f>
        <v>2</v>
      </c>
      <c r="AN5" s="158">
        <v>2</v>
      </c>
      <c r="AO5" s="157">
        <v>2</v>
      </c>
      <c r="AP5" s="158">
        <v>2</v>
      </c>
      <c r="AQ5" s="157">
        <v>2</v>
      </c>
      <c r="AR5" s="171">
        <v>2</v>
      </c>
      <c r="AS5" s="171">
        <f>'[1]01'!$K$24</f>
        <v>2</v>
      </c>
      <c r="AT5" s="172">
        <v>2</v>
      </c>
      <c r="AU5" s="171">
        <v>2</v>
      </c>
      <c r="AV5" s="172">
        <v>2</v>
      </c>
      <c r="AW5" s="171">
        <v>2</v>
      </c>
      <c r="AX5" s="157">
        <v>2</v>
      </c>
      <c r="AY5" s="157">
        <f>'[1]01'!$K$24</f>
        <v>2</v>
      </c>
      <c r="AZ5" s="158">
        <v>2</v>
      </c>
      <c r="BA5" s="157">
        <v>2</v>
      </c>
      <c r="BB5" s="158">
        <v>2</v>
      </c>
      <c r="BC5" s="157">
        <v>2</v>
      </c>
      <c r="BD5" s="171">
        <v>2</v>
      </c>
      <c r="BE5" s="171">
        <f>'[1]01'!$K$24</f>
        <v>2</v>
      </c>
      <c r="BF5" s="172">
        <v>2</v>
      </c>
      <c r="BG5" s="171">
        <v>2</v>
      </c>
      <c r="BH5" s="172">
        <v>2</v>
      </c>
      <c r="BI5" s="171">
        <v>2</v>
      </c>
      <c r="BJ5" s="157">
        <v>2</v>
      </c>
      <c r="BK5" s="157">
        <f>'[1]01'!$K$24</f>
        <v>2</v>
      </c>
      <c r="BL5" s="158">
        <v>2</v>
      </c>
      <c r="BM5" s="157">
        <v>2</v>
      </c>
      <c r="BN5" s="158">
        <v>2</v>
      </c>
      <c r="BO5" s="157">
        <v>2</v>
      </c>
      <c r="BP5" s="171">
        <v>2</v>
      </c>
      <c r="BQ5" s="171">
        <f>'[1]01'!$K$24</f>
        <v>2</v>
      </c>
      <c r="BR5" s="172">
        <v>2</v>
      </c>
      <c r="BS5" s="171">
        <v>2</v>
      </c>
      <c r="BT5" s="172">
        <v>2</v>
      </c>
      <c r="BU5" s="171">
        <v>2</v>
      </c>
      <c r="BV5" s="157">
        <v>2</v>
      </c>
      <c r="BW5" s="157">
        <f>'[1]01'!$K$24</f>
        <v>2</v>
      </c>
      <c r="BX5" s="158">
        <v>2</v>
      </c>
      <c r="BY5" s="157">
        <v>2</v>
      </c>
      <c r="BZ5" s="158">
        <v>2</v>
      </c>
      <c r="CA5" s="157">
        <v>2</v>
      </c>
      <c r="CB5" s="171">
        <v>2</v>
      </c>
      <c r="CC5" s="171">
        <f>'[1]01'!$K$24</f>
        <v>2</v>
      </c>
      <c r="CD5" s="172">
        <v>2</v>
      </c>
      <c r="CE5" s="171">
        <v>2</v>
      </c>
      <c r="CF5" s="172">
        <v>2</v>
      </c>
      <c r="CG5" s="171">
        <v>2</v>
      </c>
      <c r="CH5" s="157">
        <v>2</v>
      </c>
      <c r="CI5" s="157">
        <f>'[1]01'!$K$24</f>
        <v>2</v>
      </c>
      <c r="CJ5" s="158">
        <v>2</v>
      </c>
      <c r="CK5" s="157">
        <v>2</v>
      </c>
      <c r="CL5" s="158">
        <v>2</v>
      </c>
      <c r="CM5" s="157">
        <v>2</v>
      </c>
      <c r="CN5" s="171">
        <v>2</v>
      </c>
      <c r="CO5" s="171">
        <f>'[1]01'!$K$24</f>
        <v>2</v>
      </c>
      <c r="CP5" s="172">
        <v>2</v>
      </c>
      <c r="CQ5" s="171">
        <v>2</v>
      </c>
      <c r="CR5" s="172">
        <v>2</v>
      </c>
      <c r="CS5" s="171">
        <v>2</v>
      </c>
      <c r="CT5" s="157">
        <v>2</v>
      </c>
      <c r="CU5" s="157">
        <f>'[1]01'!$K$24</f>
        <v>2</v>
      </c>
      <c r="CV5" s="158">
        <v>2</v>
      </c>
      <c r="CW5" s="157">
        <v>2</v>
      </c>
      <c r="CX5" s="158">
        <v>2</v>
      </c>
      <c r="CY5" s="157">
        <v>2</v>
      </c>
      <c r="CZ5" s="171">
        <v>2</v>
      </c>
      <c r="DA5" s="171">
        <f>'[1]01'!$K$24</f>
        <v>2</v>
      </c>
      <c r="DB5" s="172">
        <v>2</v>
      </c>
      <c r="DC5" s="171">
        <v>2</v>
      </c>
      <c r="DD5" s="172">
        <v>2</v>
      </c>
      <c r="DE5" s="171">
        <v>2</v>
      </c>
      <c r="DF5" s="157">
        <v>2</v>
      </c>
      <c r="DG5" s="157">
        <f>'[1]01'!$K$24</f>
        <v>2</v>
      </c>
      <c r="DH5" s="158">
        <v>2</v>
      </c>
      <c r="DI5" s="157">
        <v>2</v>
      </c>
      <c r="DJ5" s="158">
        <v>2</v>
      </c>
      <c r="DK5" s="157">
        <v>2</v>
      </c>
      <c r="DL5" s="171">
        <v>2</v>
      </c>
      <c r="DM5" s="171">
        <f>'[1]01'!$K$24</f>
        <v>2</v>
      </c>
      <c r="DN5" s="172">
        <v>2</v>
      </c>
      <c r="DO5" s="171">
        <v>2</v>
      </c>
      <c r="DP5" s="172">
        <v>2</v>
      </c>
      <c r="DQ5" s="171">
        <v>2</v>
      </c>
      <c r="DR5" s="157">
        <v>2</v>
      </c>
      <c r="DS5" s="157">
        <f>'[1]01'!$K$24</f>
        <v>2</v>
      </c>
      <c r="DT5" s="158">
        <v>2</v>
      </c>
      <c r="DU5" s="157">
        <v>2</v>
      </c>
      <c r="DV5" s="158">
        <v>2</v>
      </c>
      <c r="DW5" s="157">
        <v>2</v>
      </c>
      <c r="DX5" s="171">
        <v>2</v>
      </c>
      <c r="DY5" s="171">
        <f>'[1]01'!$K$24</f>
        <v>2</v>
      </c>
      <c r="DZ5" s="172">
        <v>2</v>
      </c>
      <c r="EA5" s="171">
        <v>2</v>
      </c>
      <c r="EB5" s="172">
        <v>2</v>
      </c>
      <c r="EC5" s="171">
        <v>2</v>
      </c>
      <c r="ED5" s="157">
        <v>2</v>
      </c>
      <c r="EE5" s="157">
        <f>'[1]01'!$K$24</f>
        <v>2</v>
      </c>
      <c r="EF5" s="158">
        <v>2</v>
      </c>
      <c r="EG5" s="157">
        <v>2</v>
      </c>
      <c r="EH5" s="158">
        <v>2</v>
      </c>
      <c r="EI5" s="157">
        <v>2</v>
      </c>
      <c r="EJ5" s="171">
        <v>2</v>
      </c>
      <c r="EK5" s="171">
        <f>'[1]01'!$K$24</f>
        <v>2</v>
      </c>
      <c r="EL5" s="172">
        <v>2</v>
      </c>
      <c r="EM5" s="171">
        <v>2</v>
      </c>
      <c r="EN5" s="172">
        <v>2</v>
      </c>
      <c r="EO5" s="171">
        <v>2</v>
      </c>
      <c r="EP5" s="157">
        <v>2</v>
      </c>
      <c r="EQ5" s="157">
        <f>'[1]01'!$K$24</f>
        <v>2</v>
      </c>
      <c r="ER5" s="158">
        <v>2</v>
      </c>
      <c r="ES5" s="157">
        <v>2</v>
      </c>
      <c r="ET5" s="158">
        <v>2</v>
      </c>
      <c r="EU5" s="157">
        <v>2</v>
      </c>
      <c r="EV5" s="171">
        <v>2</v>
      </c>
      <c r="EW5" s="171">
        <f>'[1]01'!$K$24</f>
        <v>2</v>
      </c>
      <c r="EX5" s="172">
        <v>2</v>
      </c>
      <c r="EY5" s="171">
        <v>2</v>
      </c>
      <c r="EZ5" s="172">
        <v>2</v>
      </c>
      <c r="FA5" s="171">
        <v>2</v>
      </c>
      <c r="FB5" s="157">
        <v>2</v>
      </c>
      <c r="FC5" s="157">
        <f>'[1]01'!$K$24</f>
        <v>2</v>
      </c>
      <c r="FD5" s="158">
        <v>2</v>
      </c>
      <c r="FE5" s="157">
        <v>2</v>
      </c>
      <c r="FF5" s="158">
        <v>2</v>
      </c>
      <c r="FG5" s="157">
        <v>2</v>
      </c>
      <c r="FH5" s="171">
        <v>2</v>
      </c>
      <c r="FI5" s="171">
        <f>'[1]01'!$K$24</f>
        <v>2</v>
      </c>
      <c r="FJ5" s="172">
        <v>2</v>
      </c>
      <c r="FK5" s="171">
        <v>2</v>
      </c>
      <c r="FL5" s="172">
        <v>2</v>
      </c>
      <c r="FM5" s="171">
        <v>2</v>
      </c>
      <c r="FN5" s="157">
        <v>2</v>
      </c>
      <c r="FO5" s="157">
        <f>'[1]01'!$K$24</f>
        <v>2</v>
      </c>
      <c r="FP5" s="158">
        <v>2</v>
      </c>
      <c r="FQ5" s="157">
        <v>2</v>
      </c>
      <c r="FR5" s="158">
        <v>2</v>
      </c>
      <c r="FS5" s="157">
        <v>2</v>
      </c>
      <c r="FT5" s="171">
        <v>2</v>
      </c>
      <c r="FU5" s="171">
        <f>'[1]01'!$K$24</f>
        <v>2</v>
      </c>
      <c r="FV5" s="172">
        <v>2</v>
      </c>
      <c r="FW5" s="171">
        <v>2</v>
      </c>
      <c r="FX5" s="172">
        <v>2</v>
      </c>
      <c r="FY5" s="171">
        <v>2</v>
      </c>
      <c r="FZ5" s="157">
        <v>2</v>
      </c>
      <c r="GA5" s="157">
        <f>'[1]01'!$K$24</f>
        <v>2</v>
      </c>
      <c r="GB5" s="158">
        <v>2</v>
      </c>
      <c r="GC5" s="157">
        <v>2</v>
      </c>
      <c r="GD5" s="158">
        <v>2</v>
      </c>
      <c r="GE5" s="157">
        <v>2</v>
      </c>
      <c r="GF5" s="64"/>
      <c r="GG5" s="64"/>
      <c r="GH5" s="65"/>
      <c r="GI5" s="64"/>
      <c r="GJ5" s="65"/>
      <c r="GK5" s="64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103"/>
    </row>
    <row r="6" spans="1:211" x14ac:dyDescent="0.2">
      <c r="A6" s="59" t="s">
        <v>106</v>
      </c>
      <c r="B6" s="159">
        <v>23</v>
      </c>
      <c r="C6" s="159">
        <v>23</v>
      </c>
      <c r="D6" s="160">
        <v>23</v>
      </c>
      <c r="E6" s="159">
        <v>23</v>
      </c>
      <c r="F6" s="160">
        <v>14</v>
      </c>
      <c r="G6" s="159">
        <v>14</v>
      </c>
      <c r="H6" s="173">
        <v>23</v>
      </c>
      <c r="I6" s="173">
        <v>23</v>
      </c>
      <c r="J6" s="153">
        <v>23</v>
      </c>
      <c r="K6" s="173">
        <v>23</v>
      </c>
      <c r="L6" s="153">
        <v>14</v>
      </c>
      <c r="M6" s="173">
        <v>14</v>
      </c>
      <c r="N6" s="159">
        <v>23</v>
      </c>
      <c r="O6" s="159">
        <v>23</v>
      </c>
      <c r="P6" s="160">
        <v>23</v>
      </c>
      <c r="Q6" s="159">
        <v>23</v>
      </c>
      <c r="R6" s="160">
        <v>14</v>
      </c>
      <c r="S6" s="159">
        <v>14</v>
      </c>
      <c r="T6" s="173">
        <v>23</v>
      </c>
      <c r="U6" s="173">
        <v>23</v>
      </c>
      <c r="V6" s="153">
        <v>23</v>
      </c>
      <c r="W6" s="173">
        <v>23</v>
      </c>
      <c r="X6" s="153">
        <v>14</v>
      </c>
      <c r="Y6" s="173">
        <v>14</v>
      </c>
      <c r="Z6" s="159">
        <v>23</v>
      </c>
      <c r="AA6" s="159">
        <v>23</v>
      </c>
      <c r="AB6" s="160">
        <v>23</v>
      </c>
      <c r="AC6" s="159">
        <v>23</v>
      </c>
      <c r="AD6" s="160">
        <v>14</v>
      </c>
      <c r="AE6" s="159">
        <v>14</v>
      </c>
      <c r="AF6" s="173">
        <v>23</v>
      </c>
      <c r="AG6" s="173">
        <v>23</v>
      </c>
      <c r="AH6" s="153">
        <v>23</v>
      </c>
      <c r="AI6" s="173">
        <v>23</v>
      </c>
      <c r="AJ6" s="153">
        <v>14</v>
      </c>
      <c r="AK6" s="173">
        <v>14</v>
      </c>
      <c r="AL6" s="159">
        <v>23</v>
      </c>
      <c r="AM6" s="159">
        <v>23</v>
      </c>
      <c r="AN6" s="160">
        <v>23</v>
      </c>
      <c r="AO6" s="159">
        <v>23</v>
      </c>
      <c r="AP6" s="160">
        <v>14</v>
      </c>
      <c r="AQ6" s="159">
        <v>14</v>
      </c>
      <c r="AR6" s="173">
        <v>23</v>
      </c>
      <c r="AS6" s="173">
        <v>23</v>
      </c>
      <c r="AT6" s="153">
        <v>23</v>
      </c>
      <c r="AU6" s="173">
        <v>23</v>
      </c>
      <c r="AV6" s="153">
        <v>14</v>
      </c>
      <c r="AW6" s="173">
        <v>14</v>
      </c>
      <c r="AX6" s="159">
        <v>23</v>
      </c>
      <c r="AY6" s="159">
        <v>23</v>
      </c>
      <c r="AZ6" s="160">
        <v>23</v>
      </c>
      <c r="BA6" s="159">
        <v>23</v>
      </c>
      <c r="BB6" s="160">
        <v>14</v>
      </c>
      <c r="BC6" s="159">
        <v>14</v>
      </c>
      <c r="BD6" s="173">
        <v>23</v>
      </c>
      <c r="BE6" s="173">
        <v>23</v>
      </c>
      <c r="BF6" s="153">
        <v>23</v>
      </c>
      <c r="BG6" s="173">
        <v>23</v>
      </c>
      <c r="BH6" s="153">
        <v>14</v>
      </c>
      <c r="BI6" s="173">
        <v>14</v>
      </c>
      <c r="BJ6" s="159">
        <v>23</v>
      </c>
      <c r="BK6" s="159">
        <v>23</v>
      </c>
      <c r="BL6" s="160">
        <v>23</v>
      </c>
      <c r="BM6" s="159">
        <v>23</v>
      </c>
      <c r="BN6" s="160">
        <v>14</v>
      </c>
      <c r="BO6" s="159">
        <v>14</v>
      </c>
      <c r="BP6" s="173">
        <v>23</v>
      </c>
      <c r="BQ6" s="173">
        <v>23</v>
      </c>
      <c r="BR6" s="153">
        <v>23</v>
      </c>
      <c r="BS6" s="173">
        <v>23</v>
      </c>
      <c r="BT6" s="153">
        <v>14</v>
      </c>
      <c r="BU6" s="173">
        <v>14</v>
      </c>
      <c r="BV6" s="159">
        <v>23</v>
      </c>
      <c r="BW6" s="159">
        <v>23</v>
      </c>
      <c r="BX6" s="160">
        <v>23</v>
      </c>
      <c r="BY6" s="159">
        <v>23</v>
      </c>
      <c r="BZ6" s="160">
        <v>14</v>
      </c>
      <c r="CA6" s="159">
        <v>14</v>
      </c>
      <c r="CB6" s="173">
        <v>23</v>
      </c>
      <c r="CC6" s="173">
        <v>23</v>
      </c>
      <c r="CD6" s="153">
        <v>23</v>
      </c>
      <c r="CE6" s="173">
        <v>23</v>
      </c>
      <c r="CF6" s="153">
        <v>14</v>
      </c>
      <c r="CG6" s="173">
        <v>14</v>
      </c>
      <c r="CH6" s="159">
        <v>23</v>
      </c>
      <c r="CI6" s="159">
        <v>23</v>
      </c>
      <c r="CJ6" s="160">
        <v>23</v>
      </c>
      <c r="CK6" s="159">
        <v>23</v>
      </c>
      <c r="CL6" s="160">
        <v>14</v>
      </c>
      <c r="CM6" s="159">
        <v>14</v>
      </c>
      <c r="CN6" s="173">
        <v>23</v>
      </c>
      <c r="CO6" s="173">
        <v>23</v>
      </c>
      <c r="CP6" s="153">
        <v>23</v>
      </c>
      <c r="CQ6" s="173">
        <v>23</v>
      </c>
      <c r="CR6" s="153">
        <v>14</v>
      </c>
      <c r="CS6" s="173">
        <v>14</v>
      </c>
      <c r="CT6" s="159">
        <v>23</v>
      </c>
      <c r="CU6" s="159">
        <v>23</v>
      </c>
      <c r="CV6" s="160">
        <v>23</v>
      </c>
      <c r="CW6" s="159">
        <v>23</v>
      </c>
      <c r="CX6" s="160">
        <v>14</v>
      </c>
      <c r="CY6" s="159">
        <v>14</v>
      </c>
      <c r="CZ6" s="173">
        <v>23</v>
      </c>
      <c r="DA6" s="173">
        <v>23</v>
      </c>
      <c r="DB6" s="153">
        <v>23</v>
      </c>
      <c r="DC6" s="173">
        <v>23</v>
      </c>
      <c r="DD6" s="153">
        <v>14</v>
      </c>
      <c r="DE6" s="173">
        <v>14</v>
      </c>
      <c r="DF6" s="159">
        <v>23</v>
      </c>
      <c r="DG6" s="159">
        <v>23</v>
      </c>
      <c r="DH6" s="160">
        <v>23</v>
      </c>
      <c r="DI6" s="159">
        <v>23</v>
      </c>
      <c r="DJ6" s="160">
        <v>14</v>
      </c>
      <c r="DK6" s="159">
        <v>14</v>
      </c>
      <c r="DL6" s="173">
        <v>23</v>
      </c>
      <c r="DM6" s="173">
        <v>23</v>
      </c>
      <c r="DN6" s="153">
        <v>23</v>
      </c>
      <c r="DO6" s="173">
        <v>23</v>
      </c>
      <c r="DP6" s="153">
        <v>14</v>
      </c>
      <c r="DQ6" s="173">
        <v>14</v>
      </c>
      <c r="DR6" s="159">
        <v>23</v>
      </c>
      <c r="DS6" s="159">
        <v>23</v>
      </c>
      <c r="DT6" s="160">
        <v>23</v>
      </c>
      <c r="DU6" s="159">
        <v>23</v>
      </c>
      <c r="DV6" s="160">
        <v>14</v>
      </c>
      <c r="DW6" s="159">
        <v>14</v>
      </c>
      <c r="DX6" s="173">
        <v>23</v>
      </c>
      <c r="DY6" s="173">
        <v>23</v>
      </c>
      <c r="DZ6" s="153">
        <v>23</v>
      </c>
      <c r="EA6" s="173">
        <v>23</v>
      </c>
      <c r="EB6" s="153">
        <v>14</v>
      </c>
      <c r="EC6" s="173">
        <v>14</v>
      </c>
      <c r="ED6" s="159">
        <v>23</v>
      </c>
      <c r="EE6" s="159">
        <v>23</v>
      </c>
      <c r="EF6" s="160">
        <v>23</v>
      </c>
      <c r="EG6" s="159">
        <v>23</v>
      </c>
      <c r="EH6" s="160">
        <v>14</v>
      </c>
      <c r="EI6" s="159">
        <v>14</v>
      </c>
      <c r="EJ6" s="173">
        <v>23</v>
      </c>
      <c r="EK6" s="173">
        <v>23</v>
      </c>
      <c r="EL6" s="153">
        <v>23</v>
      </c>
      <c r="EM6" s="173">
        <v>23</v>
      </c>
      <c r="EN6" s="153">
        <v>14</v>
      </c>
      <c r="EO6" s="173">
        <v>14</v>
      </c>
      <c r="EP6" s="159">
        <v>23</v>
      </c>
      <c r="EQ6" s="159">
        <v>23</v>
      </c>
      <c r="ER6" s="160">
        <v>23</v>
      </c>
      <c r="ES6" s="159">
        <v>23</v>
      </c>
      <c r="ET6" s="160">
        <v>14</v>
      </c>
      <c r="EU6" s="159">
        <v>14</v>
      </c>
      <c r="EV6" s="173">
        <v>23</v>
      </c>
      <c r="EW6" s="173">
        <v>23</v>
      </c>
      <c r="EX6" s="153">
        <v>23</v>
      </c>
      <c r="EY6" s="173">
        <v>23</v>
      </c>
      <c r="EZ6" s="153">
        <v>14</v>
      </c>
      <c r="FA6" s="173">
        <v>14</v>
      </c>
      <c r="FB6" s="159">
        <v>23</v>
      </c>
      <c r="FC6" s="159">
        <v>23</v>
      </c>
      <c r="FD6" s="160">
        <v>23</v>
      </c>
      <c r="FE6" s="159">
        <v>23</v>
      </c>
      <c r="FF6" s="160">
        <v>14</v>
      </c>
      <c r="FG6" s="159">
        <v>14</v>
      </c>
      <c r="FH6" s="173">
        <v>23</v>
      </c>
      <c r="FI6" s="173">
        <v>23</v>
      </c>
      <c r="FJ6" s="153">
        <v>23</v>
      </c>
      <c r="FK6" s="173">
        <v>23</v>
      </c>
      <c r="FL6" s="153">
        <v>14</v>
      </c>
      <c r="FM6" s="173">
        <v>14</v>
      </c>
      <c r="FN6" s="159">
        <v>23</v>
      </c>
      <c r="FO6" s="159">
        <v>23</v>
      </c>
      <c r="FP6" s="160">
        <v>23</v>
      </c>
      <c r="FQ6" s="159">
        <v>23</v>
      </c>
      <c r="FR6" s="160">
        <v>14</v>
      </c>
      <c r="FS6" s="159">
        <v>14</v>
      </c>
      <c r="FT6" s="173">
        <v>23</v>
      </c>
      <c r="FU6" s="173">
        <v>23</v>
      </c>
      <c r="FV6" s="153">
        <v>23</v>
      </c>
      <c r="FW6" s="173">
        <v>23</v>
      </c>
      <c r="FX6" s="153">
        <v>14</v>
      </c>
      <c r="FY6" s="173">
        <v>14</v>
      </c>
      <c r="FZ6" s="159">
        <v>23</v>
      </c>
      <c r="GA6" s="159">
        <v>23</v>
      </c>
      <c r="GB6" s="160">
        <v>23</v>
      </c>
      <c r="GC6" s="159">
        <v>23</v>
      </c>
      <c r="GD6" s="160">
        <v>14</v>
      </c>
      <c r="GE6" s="159">
        <v>14</v>
      </c>
      <c r="GF6" s="36"/>
      <c r="GG6" s="36"/>
      <c r="GH6" s="169"/>
      <c r="GI6" s="36"/>
      <c r="GJ6" s="169"/>
      <c r="GK6" s="36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66"/>
    </row>
    <row r="7" spans="1:211" x14ac:dyDescent="0.2">
      <c r="A7" s="59" t="s">
        <v>380</v>
      </c>
      <c r="B7" s="159">
        <v>1</v>
      </c>
      <c r="C7" s="159">
        <f>'[1]01'!$K$22</f>
        <v>1</v>
      </c>
      <c r="D7" s="160">
        <v>1</v>
      </c>
      <c r="E7" s="159">
        <v>1</v>
      </c>
      <c r="F7" s="160">
        <v>0</v>
      </c>
      <c r="G7" s="159">
        <v>0</v>
      </c>
      <c r="H7" s="173">
        <v>1</v>
      </c>
      <c r="I7" s="173">
        <f>'[1]01'!$K$22</f>
        <v>1</v>
      </c>
      <c r="J7" s="153">
        <v>1</v>
      </c>
      <c r="K7" s="173">
        <v>1</v>
      </c>
      <c r="L7" s="153">
        <v>0</v>
      </c>
      <c r="M7" s="173">
        <v>0</v>
      </c>
      <c r="N7" s="159">
        <v>1</v>
      </c>
      <c r="O7" s="159">
        <f>'[1]01'!$K$22</f>
        <v>1</v>
      </c>
      <c r="P7" s="160">
        <v>1</v>
      </c>
      <c r="Q7" s="159">
        <v>1</v>
      </c>
      <c r="R7" s="160">
        <v>0</v>
      </c>
      <c r="S7" s="159">
        <v>0</v>
      </c>
      <c r="T7" s="173">
        <v>1</v>
      </c>
      <c r="U7" s="173">
        <f>'[1]01'!$K$22</f>
        <v>1</v>
      </c>
      <c r="V7" s="153">
        <v>1</v>
      </c>
      <c r="W7" s="173">
        <v>1</v>
      </c>
      <c r="X7" s="153">
        <v>0</v>
      </c>
      <c r="Y7" s="173">
        <v>0</v>
      </c>
      <c r="Z7" s="159">
        <v>1</v>
      </c>
      <c r="AA7" s="159">
        <f>'[1]01'!$K$22</f>
        <v>1</v>
      </c>
      <c r="AB7" s="160">
        <v>1</v>
      </c>
      <c r="AC7" s="159">
        <v>1</v>
      </c>
      <c r="AD7" s="160">
        <v>0</v>
      </c>
      <c r="AE7" s="159">
        <v>0</v>
      </c>
      <c r="AF7" s="173">
        <v>1</v>
      </c>
      <c r="AG7" s="173">
        <f>'[1]01'!$K$22</f>
        <v>1</v>
      </c>
      <c r="AH7" s="153">
        <v>1</v>
      </c>
      <c r="AI7" s="173">
        <v>1</v>
      </c>
      <c r="AJ7" s="153">
        <v>0</v>
      </c>
      <c r="AK7" s="173">
        <v>0</v>
      </c>
      <c r="AL7" s="159">
        <v>1</v>
      </c>
      <c r="AM7" s="159">
        <f>'[1]01'!$K$22</f>
        <v>1</v>
      </c>
      <c r="AN7" s="160">
        <v>1</v>
      </c>
      <c r="AO7" s="159">
        <v>1</v>
      </c>
      <c r="AP7" s="160">
        <v>0</v>
      </c>
      <c r="AQ7" s="159">
        <v>0</v>
      </c>
      <c r="AR7" s="173">
        <v>1</v>
      </c>
      <c r="AS7" s="173">
        <f>'[1]01'!$K$22</f>
        <v>1</v>
      </c>
      <c r="AT7" s="153">
        <v>1</v>
      </c>
      <c r="AU7" s="173">
        <v>1</v>
      </c>
      <c r="AV7" s="153">
        <v>0</v>
      </c>
      <c r="AW7" s="173">
        <v>0</v>
      </c>
      <c r="AX7" s="159">
        <v>1</v>
      </c>
      <c r="AY7" s="159">
        <f>'[1]01'!$K$22</f>
        <v>1</v>
      </c>
      <c r="AZ7" s="160">
        <v>1</v>
      </c>
      <c r="BA7" s="159">
        <v>1</v>
      </c>
      <c r="BB7" s="160">
        <v>0</v>
      </c>
      <c r="BC7" s="159">
        <v>0</v>
      </c>
      <c r="BD7" s="173">
        <v>1</v>
      </c>
      <c r="BE7" s="173">
        <f>'[1]01'!$K$22</f>
        <v>1</v>
      </c>
      <c r="BF7" s="153">
        <v>1</v>
      </c>
      <c r="BG7" s="173">
        <v>1</v>
      </c>
      <c r="BH7" s="153">
        <v>0</v>
      </c>
      <c r="BI7" s="173">
        <v>0</v>
      </c>
      <c r="BJ7" s="159">
        <v>1</v>
      </c>
      <c r="BK7" s="159">
        <f>'[1]01'!$K$22</f>
        <v>1</v>
      </c>
      <c r="BL7" s="160">
        <v>1</v>
      </c>
      <c r="BM7" s="159">
        <v>1</v>
      </c>
      <c r="BN7" s="160">
        <v>0</v>
      </c>
      <c r="BO7" s="159">
        <v>0</v>
      </c>
      <c r="BP7" s="173">
        <v>1</v>
      </c>
      <c r="BQ7" s="173">
        <f>'[1]01'!$K$22</f>
        <v>1</v>
      </c>
      <c r="BR7" s="153">
        <v>1</v>
      </c>
      <c r="BS7" s="173">
        <v>1</v>
      </c>
      <c r="BT7" s="153">
        <v>0</v>
      </c>
      <c r="BU7" s="173">
        <v>0</v>
      </c>
      <c r="BV7" s="159">
        <v>1</v>
      </c>
      <c r="BW7" s="159">
        <f>'[1]01'!$K$22</f>
        <v>1</v>
      </c>
      <c r="BX7" s="160">
        <v>1</v>
      </c>
      <c r="BY7" s="159">
        <v>1</v>
      </c>
      <c r="BZ7" s="160">
        <v>0</v>
      </c>
      <c r="CA7" s="159">
        <v>0</v>
      </c>
      <c r="CB7" s="173">
        <v>1</v>
      </c>
      <c r="CC7" s="173">
        <f>'[1]01'!$K$22</f>
        <v>1</v>
      </c>
      <c r="CD7" s="153">
        <v>1</v>
      </c>
      <c r="CE7" s="173">
        <v>1</v>
      </c>
      <c r="CF7" s="153">
        <v>0</v>
      </c>
      <c r="CG7" s="173">
        <v>0</v>
      </c>
      <c r="CH7" s="159">
        <v>1</v>
      </c>
      <c r="CI7" s="159">
        <f>'[1]01'!$K$22</f>
        <v>1</v>
      </c>
      <c r="CJ7" s="160">
        <v>1</v>
      </c>
      <c r="CK7" s="159">
        <v>1</v>
      </c>
      <c r="CL7" s="160">
        <v>0</v>
      </c>
      <c r="CM7" s="159">
        <v>0</v>
      </c>
      <c r="CN7" s="173">
        <v>1</v>
      </c>
      <c r="CO7" s="173">
        <f>'[1]01'!$K$22</f>
        <v>1</v>
      </c>
      <c r="CP7" s="153">
        <v>1</v>
      </c>
      <c r="CQ7" s="173">
        <v>1</v>
      </c>
      <c r="CR7" s="153">
        <v>0</v>
      </c>
      <c r="CS7" s="173">
        <v>0</v>
      </c>
      <c r="CT7" s="159">
        <v>1</v>
      </c>
      <c r="CU7" s="159">
        <f>'[1]01'!$K$22</f>
        <v>1</v>
      </c>
      <c r="CV7" s="160">
        <v>1</v>
      </c>
      <c r="CW7" s="159">
        <v>1</v>
      </c>
      <c r="CX7" s="160">
        <v>0</v>
      </c>
      <c r="CY7" s="159">
        <v>0</v>
      </c>
      <c r="CZ7" s="173">
        <v>1</v>
      </c>
      <c r="DA7" s="173">
        <f>'[1]01'!$K$22</f>
        <v>1</v>
      </c>
      <c r="DB7" s="153">
        <v>1</v>
      </c>
      <c r="DC7" s="173">
        <v>1</v>
      </c>
      <c r="DD7" s="153">
        <v>0</v>
      </c>
      <c r="DE7" s="173">
        <v>0</v>
      </c>
      <c r="DF7" s="159">
        <v>1</v>
      </c>
      <c r="DG7" s="159">
        <f>'[1]01'!$K$22</f>
        <v>1</v>
      </c>
      <c r="DH7" s="160">
        <v>1</v>
      </c>
      <c r="DI7" s="159">
        <v>1</v>
      </c>
      <c r="DJ7" s="160">
        <v>0</v>
      </c>
      <c r="DK7" s="159">
        <v>0</v>
      </c>
      <c r="DL7" s="173">
        <v>1</v>
      </c>
      <c r="DM7" s="173">
        <f>'[1]01'!$K$22</f>
        <v>1</v>
      </c>
      <c r="DN7" s="153">
        <v>1</v>
      </c>
      <c r="DO7" s="173">
        <v>1</v>
      </c>
      <c r="DP7" s="153">
        <v>0</v>
      </c>
      <c r="DQ7" s="173">
        <v>0</v>
      </c>
      <c r="DR7" s="159">
        <v>1</v>
      </c>
      <c r="DS7" s="159">
        <f>'[1]01'!$K$22</f>
        <v>1</v>
      </c>
      <c r="DT7" s="160">
        <v>1</v>
      </c>
      <c r="DU7" s="159">
        <v>1</v>
      </c>
      <c r="DV7" s="160">
        <v>0</v>
      </c>
      <c r="DW7" s="159">
        <v>0</v>
      </c>
      <c r="DX7" s="173">
        <v>1</v>
      </c>
      <c r="DY7" s="173">
        <f>'[1]01'!$K$22</f>
        <v>1</v>
      </c>
      <c r="DZ7" s="153">
        <v>1</v>
      </c>
      <c r="EA7" s="173">
        <v>1</v>
      </c>
      <c r="EB7" s="153">
        <v>0</v>
      </c>
      <c r="EC7" s="173">
        <v>0</v>
      </c>
      <c r="ED7" s="159">
        <v>1</v>
      </c>
      <c r="EE7" s="159">
        <f>'[1]01'!$K$22</f>
        <v>1</v>
      </c>
      <c r="EF7" s="160">
        <v>1</v>
      </c>
      <c r="EG7" s="159">
        <v>1</v>
      </c>
      <c r="EH7" s="160">
        <v>0</v>
      </c>
      <c r="EI7" s="159">
        <v>0</v>
      </c>
      <c r="EJ7" s="173">
        <v>1</v>
      </c>
      <c r="EK7" s="173">
        <f>'[1]01'!$K$22</f>
        <v>1</v>
      </c>
      <c r="EL7" s="153">
        <v>1</v>
      </c>
      <c r="EM7" s="173">
        <v>1</v>
      </c>
      <c r="EN7" s="153">
        <v>0</v>
      </c>
      <c r="EO7" s="173">
        <v>0</v>
      </c>
      <c r="EP7" s="159">
        <v>1</v>
      </c>
      <c r="EQ7" s="159">
        <f>'[1]01'!$K$22</f>
        <v>1</v>
      </c>
      <c r="ER7" s="160">
        <v>1</v>
      </c>
      <c r="ES7" s="159">
        <v>1</v>
      </c>
      <c r="ET7" s="160">
        <v>0</v>
      </c>
      <c r="EU7" s="159">
        <v>0</v>
      </c>
      <c r="EV7" s="173">
        <v>1</v>
      </c>
      <c r="EW7" s="173">
        <f>'[1]01'!$K$22</f>
        <v>1</v>
      </c>
      <c r="EX7" s="153">
        <v>1</v>
      </c>
      <c r="EY7" s="173">
        <v>1</v>
      </c>
      <c r="EZ7" s="153">
        <v>0</v>
      </c>
      <c r="FA7" s="173">
        <v>0</v>
      </c>
      <c r="FB7" s="159">
        <v>1</v>
      </c>
      <c r="FC7" s="159">
        <f>'[1]01'!$K$22</f>
        <v>1</v>
      </c>
      <c r="FD7" s="160">
        <v>1</v>
      </c>
      <c r="FE7" s="159">
        <v>1</v>
      </c>
      <c r="FF7" s="160">
        <v>0</v>
      </c>
      <c r="FG7" s="159">
        <v>0</v>
      </c>
      <c r="FH7" s="173">
        <v>1</v>
      </c>
      <c r="FI7" s="173">
        <f>'[1]01'!$K$22</f>
        <v>1</v>
      </c>
      <c r="FJ7" s="153">
        <v>1</v>
      </c>
      <c r="FK7" s="173">
        <v>1</v>
      </c>
      <c r="FL7" s="153">
        <v>0</v>
      </c>
      <c r="FM7" s="173">
        <v>0</v>
      </c>
      <c r="FN7" s="159">
        <v>1</v>
      </c>
      <c r="FO7" s="159">
        <f>'[1]01'!$K$22</f>
        <v>1</v>
      </c>
      <c r="FP7" s="160">
        <v>1</v>
      </c>
      <c r="FQ7" s="159">
        <v>1</v>
      </c>
      <c r="FR7" s="160">
        <v>0</v>
      </c>
      <c r="FS7" s="159">
        <v>0</v>
      </c>
      <c r="FT7" s="173">
        <v>1</v>
      </c>
      <c r="FU7" s="173">
        <f>'[1]01'!$K$22</f>
        <v>1</v>
      </c>
      <c r="FV7" s="153">
        <v>1</v>
      </c>
      <c r="FW7" s="173">
        <v>1</v>
      </c>
      <c r="FX7" s="153">
        <v>0</v>
      </c>
      <c r="FY7" s="173">
        <v>0</v>
      </c>
      <c r="FZ7" s="159">
        <v>1</v>
      </c>
      <c r="GA7" s="159">
        <f>'[1]01'!$K$22</f>
        <v>1</v>
      </c>
      <c r="GB7" s="160">
        <v>1</v>
      </c>
      <c r="GC7" s="159">
        <v>1</v>
      </c>
      <c r="GD7" s="160">
        <v>0</v>
      </c>
      <c r="GE7" s="159">
        <v>0</v>
      </c>
      <c r="GF7" s="36"/>
      <c r="GG7" s="36"/>
      <c r="GH7" s="169"/>
      <c r="GI7" s="36"/>
      <c r="GJ7" s="169"/>
      <c r="GK7" s="36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66"/>
    </row>
    <row r="8" spans="1:211" x14ac:dyDescent="0.2">
      <c r="A8" s="59" t="s">
        <v>108</v>
      </c>
      <c r="B8" s="159">
        <v>2</v>
      </c>
      <c r="C8" s="159">
        <v>0</v>
      </c>
      <c r="D8" s="160">
        <v>2</v>
      </c>
      <c r="E8" s="159">
        <v>0</v>
      </c>
      <c r="F8" s="160">
        <v>2</v>
      </c>
      <c r="G8" s="159">
        <v>2</v>
      </c>
      <c r="H8" s="173">
        <v>2</v>
      </c>
      <c r="I8" s="173">
        <v>0</v>
      </c>
      <c r="J8" s="153">
        <v>2</v>
      </c>
      <c r="K8" s="173">
        <v>0</v>
      </c>
      <c r="L8" s="153">
        <v>2</v>
      </c>
      <c r="M8" s="173">
        <v>2</v>
      </c>
      <c r="N8" s="159">
        <v>2</v>
      </c>
      <c r="O8" s="159">
        <v>0</v>
      </c>
      <c r="P8" s="160">
        <v>2</v>
      </c>
      <c r="Q8" s="159">
        <v>0</v>
      </c>
      <c r="R8" s="160">
        <v>2</v>
      </c>
      <c r="S8" s="159">
        <v>2</v>
      </c>
      <c r="T8" s="173">
        <v>2</v>
      </c>
      <c r="U8" s="173">
        <v>0</v>
      </c>
      <c r="V8" s="153">
        <v>2</v>
      </c>
      <c r="W8" s="173">
        <v>0</v>
      </c>
      <c r="X8" s="153">
        <v>2</v>
      </c>
      <c r="Y8" s="173">
        <v>2</v>
      </c>
      <c r="Z8" s="159">
        <v>2</v>
      </c>
      <c r="AA8" s="159">
        <v>0</v>
      </c>
      <c r="AB8" s="160">
        <v>2</v>
      </c>
      <c r="AC8" s="159">
        <v>0</v>
      </c>
      <c r="AD8" s="160">
        <v>2</v>
      </c>
      <c r="AE8" s="159">
        <v>2</v>
      </c>
      <c r="AF8" s="173">
        <v>2</v>
      </c>
      <c r="AG8" s="173">
        <v>0</v>
      </c>
      <c r="AH8" s="153">
        <v>2</v>
      </c>
      <c r="AI8" s="173">
        <v>0</v>
      </c>
      <c r="AJ8" s="153">
        <v>2</v>
      </c>
      <c r="AK8" s="173">
        <v>2</v>
      </c>
      <c r="AL8" s="159">
        <v>2</v>
      </c>
      <c r="AM8" s="159">
        <v>0</v>
      </c>
      <c r="AN8" s="160">
        <v>2</v>
      </c>
      <c r="AO8" s="159">
        <v>0</v>
      </c>
      <c r="AP8" s="160">
        <v>2</v>
      </c>
      <c r="AQ8" s="159">
        <v>2</v>
      </c>
      <c r="AR8" s="173">
        <v>2</v>
      </c>
      <c r="AS8" s="173">
        <v>0</v>
      </c>
      <c r="AT8" s="153">
        <v>2</v>
      </c>
      <c r="AU8" s="173">
        <v>0</v>
      </c>
      <c r="AV8" s="153">
        <v>2</v>
      </c>
      <c r="AW8" s="173">
        <v>2</v>
      </c>
      <c r="AX8" s="159">
        <v>2</v>
      </c>
      <c r="AY8" s="159">
        <v>0</v>
      </c>
      <c r="AZ8" s="160">
        <v>2</v>
      </c>
      <c r="BA8" s="159">
        <v>0</v>
      </c>
      <c r="BB8" s="160">
        <v>2</v>
      </c>
      <c r="BC8" s="159">
        <v>2</v>
      </c>
      <c r="BD8" s="173">
        <v>2</v>
      </c>
      <c r="BE8" s="173">
        <v>0</v>
      </c>
      <c r="BF8" s="153">
        <v>2</v>
      </c>
      <c r="BG8" s="173">
        <v>0</v>
      </c>
      <c r="BH8" s="153">
        <v>2</v>
      </c>
      <c r="BI8" s="173">
        <v>2</v>
      </c>
      <c r="BJ8" s="159">
        <v>2</v>
      </c>
      <c r="BK8" s="159">
        <v>0</v>
      </c>
      <c r="BL8" s="160">
        <v>2</v>
      </c>
      <c r="BM8" s="159">
        <v>0</v>
      </c>
      <c r="BN8" s="160">
        <v>2</v>
      </c>
      <c r="BO8" s="159">
        <v>2</v>
      </c>
      <c r="BP8" s="173">
        <v>2</v>
      </c>
      <c r="BQ8" s="173">
        <v>0</v>
      </c>
      <c r="BR8" s="153">
        <v>2</v>
      </c>
      <c r="BS8" s="173">
        <v>0</v>
      </c>
      <c r="BT8" s="153">
        <v>2</v>
      </c>
      <c r="BU8" s="173">
        <v>2</v>
      </c>
      <c r="BV8" s="159">
        <v>2</v>
      </c>
      <c r="BW8" s="159">
        <v>0</v>
      </c>
      <c r="BX8" s="160">
        <v>2</v>
      </c>
      <c r="BY8" s="159">
        <v>0</v>
      </c>
      <c r="BZ8" s="160">
        <v>2</v>
      </c>
      <c r="CA8" s="159">
        <v>2</v>
      </c>
      <c r="CB8" s="173">
        <v>2</v>
      </c>
      <c r="CC8" s="173">
        <v>0</v>
      </c>
      <c r="CD8" s="153">
        <v>2</v>
      </c>
      <c r="CE8" s="173">
        <v>0</v>
      </c>
      <c r="CF8" s="153">
        <v>2</v>
      </c>
      <c r="CG8" s="173">
        <v>2</v>
      </c>
      <c r="CH8" s="159">
        <v>2</v>
      </c>
      <c r="CI8" s="159">
        <v>0</v>
      </c>
      <c r="CJ8" s="160">
        <v>2</v>
      </c>
      <c r="CK8" s="159">
        <v>0</v>
      </c>
      <c r="CL8" s="160">
        <v>2</v>
      </c>
      <c r="CM8" s="159">
        <v>2</v>
      </c>
      <c r="CN8" s="173">
        <v>2</v>
      </c>
      <c r="CO8" s="173">
        <v>0</v>
      </c>
      <c r="CP8" s="153">
        <v>2</v>
      </c>
      <c r="CQ8" s="173">
        <v>0</v>
      </c>
      <c r="CR8" s="153">
        <v>2</v>
      </c>
      <c r="CS8" s="173">
        <v>2</v>
      </c>
      <c r="CT8" s="159">
        <v>2</v>
      </c>
      <c r="CU8" s="159">
        <v>0</v>
      </c>
      <c r="CV8" s="160">
        <v>2</v>
      </c>
      <c r="CW8" s="159">
        <v>0</v>
      </c>
      <c r="CX8" s="160">
        <v>2</v>
      </c>
      <c r="CY8" s="159">
        <v>2</v>
      </c>
      <c r="CZ8" s="173">
        <v>2</v>
      </c>
      <c r="DA8" s="173">
        <v>0</v>
      </c>
      <c r="DB8" s="153">
        <v>2</v>
      </c>
      <c r="DC8" s="173">
        <v>0</v>
      </c>
      <c r="DD8" s="153">
        <v>2</v>
      </c>
      <c r="DE8" s="173">
        <v>2</v>
      </c>
      <c r="DF8" s="159">
        <v>2</v>
      </c>
      <c r="DG8" s="159">
        <v>0</v>
      </c>
      <c r="DH8" s="160">
        <v>2</v>
      </c>
      <c r="DI8" s="159">
        <v>0</v>
      </c>
      <c r="DJ8" s="160">
        <v>2</v>
      </c>
      <c r="DK8" s="159">
        <v>2</v>
      </c>
      <c r="DL8" s="173">
        <v>2</v>
      </c>
      <c r="DM8" s="173">
        <v>0</v>
      </c>
      <c r="DN8" s="153">
        <v>2</v>
      </c>
      <c r="DO8" s="173">
        <v>0</v>
      </c>
      <c r="DP8" s="153">
        <v>2</v>
      </c>
      <c r="DQ8" s="173">
        <v>2</v>
      </c>
      <c r="DR8" s="159">
        <v>2</v>
      </c>
      <c r="DS8" s="159">
        <v>0</v>
      </c>
      <c r="DT8" s="160">
        <v>2</v>
      </c>
      <c r="DU8" s="159">
        <v>0</v>
      </c>
      <c r="DV8" s="160">
        <v>2</v>
      </c>
      <c r="DW8" s="159">
        <v>2</v>
      </c>
      <c r="DX8" s="173">
        <v>2</v>
      </c>
      <c r="DY8" s="173">
        <v>0</v>
      </c>
      <c r="DZ8" s="153">
        <v>2</v>
      </c>
      <c r="EA8" s="173">
        <v>0</v>
      </c>
      <c r="EB8" s="153">
        <v>2</v>
      </c>
      <c r="EC8" s="173">
        <v>2</v>
      </c>
      <c r="ED8" s="159">
        <v>2</v>
      </c>
      <c r="EE8" s="159">
        <v>0</v>
      </c>
      <c r="EF8" s="160">
        <v>2</v>
      </c>
      <c r="EG8" s="159">
        <v>0</v>
      </c>
      <c r="EH8" s="160">
        <v>2</v>
      </c>
      <c r="EI8" s="159">
        <v>2</v>
      </c>
      <c r="EJ8" s="173">
        <v>2</v>
      </c>
      <c r="EK8" s="173">
        <v>0</v>
      </c>
      <c r="EL8" s="153">
        <v>2</v>
      </c>
      <c r="EM8" s="173">
        <v>0</v>
      </c>
      <c r="EN8" s="153">
        <v>2</v>
      </c>
      <c r="EO8" s="173">
        <v>2</v>
      </c>
      <c r="EP8" s="159">
        <v>2</v>
      </c>
      <c r="EQ8" s="159">
        <v>0</v>
      </c>
      <c r="ER8" s="160">
        <v>2</v>
      </c>
      <c r="ES8" s="159">
        <v>0</v>
      </c>
      <c r="ET8" s="160">
        <v>2</v>
      </c>
      <c r="EU8" s="159">
        <v>2</v>
      </c>
      <c r="EV8" s="173">
        <v>2</v>
      </c>
      <c r="EW8" s="173">
        <v>0</v>
      </c>
      <c r="EX8" s="153">
        <v>2</v>
      </c>
      <c r="EY8" s="173">
        <v>0</v>
      </c>
      <c r="EZ8" s="153">
        <v>2</v>
      </c>
      <c r="FA8" s="173">
        <v>2</v>
      </c>
      <c r="FB8" s="159">
        <v>2</v>
      </c>
      <c r="FC8" s="159">
        <v>0</v>
      </c>
      <c r="FD8" s="160">
        <v>2</v>
      </c>
      <c r="FE8" s="159">
        <v>0</v>
      </c>
      <c r="FF8" s="160">
        <v>2</v>
      </c>
      <c r="FG8" s="159">
        <v>2</v>
      </c>
      <c r="FH8" s="173">
        <v>2</v>
      </c>
      <c r="FI8" s="173">
        <v>0</v>
      </c>
      <c r="FJ8" s="153">
        <v>2</v>
      </c>
      <c r="FK8" s="173">
        <v>0</v>
      </c>
      <c r="FL8" s="153">
        <v>2</v>
      </c>
      <c r="FM8" s="173">
        <v>2</v>
      </c>
      <c r="FN8" s="159">
        <v>2</v>
      </c>
      <c r="FO8" s="159">
        <v>0</v>
      </c>
      <c r="FP8" s="160">
        <v>2</v>
      </c>
      <c r="FQ8" s="159">
        <v>0</v>
      </c>
      <c r="FR8" s="160">
        <v>2</v>
      </c>
      <c r="FS8" s="159">
        <v>2</v>
      </c>
      <c r="FT8" s="173">
        <v>2</v>
      </c>
      <c r="FU8" s="173">
        <v>0</v>
      </c>
      <c r="FV8" s="153">
        <v>2</v>
      </c>
      <c r="FW8" s="173">
        <v>0</v>
      </c>
      <c r="FX8" s="153">
        <v>2</v>
      </c>
      <c r="FY8" s="173">
        <v>2</v>
      </c>
      <c r="FZ8" s="159">
        <v>2</v>
      </c>
      <c r="GA8" s="159">
        <v>0</v>
      </c>
      <c r="GB8" s="160">
        <v>2</v>
      </c>
      <c r="GC8" s="159">
        <v>0</v>
      </c>
      <c r="GD8" s="160">
        <v>2</v>
      </c>
      <c r="GE8" s="159">
        <v>2</v>
      </c>
      <c r="GF8" s="36"/>
      <c r="GG8" s="36"/>
      <c r="GH8" s="169"/>
      <c r="GI8" s="36"/>
      <c r="GJ8" s="169"/>
      <c r="GK8" s="36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5"/>
      <c r="HB8" s="155"/>
      <c r="HC8" s="66"/>
    </row>
    <row r="9" spans="1:211" x14ac:dyDescent="0.2">
      <c r="A9" s="104" t="s">
        <v>232</v>
      </c>
      <c r="B9" s="67">
        <f t="shared" ref="B9:AG9" si="0">SUM(B5:B8)</f>
        <v>28</v>
      </c>
      <c r="C9" s="37">
        <f>SUM(C5:C8)</f>
        <v>26</v>
      </c>
      <c r="D9" s="37">
        <f t="shared" si="0"/>
        <v>28</v>
      </c>
      <c r="E9" s="37">
        <f t="shared" si="0"/>
        <v>26</v>
      </c>
      <c r="F9" s="37">
        <f t="shared" si="0"/>
        <v>18</v>
      </c>
      <c r="G9" s="37">
        <f t="shared" si="0"/>
        <v>18</v>
      </c>
      <c r="H9" s="37">
        <f t="shared" si="0"/>
        <v>28</v>
      </c>
      <c r="I9" s="37">
        <f t="shared" si="0"/>
        <v>26</v>
      </c>
      <c r="J9" s="37">
        <f t="shared" si="0"/>
        <v>28</v>
      </c>
      <c r="K9" s="37">
        <f t="shared" si="0"/>
        <v>26</v>
      </c>
      <c r="L9" s="37">
        <f t="shared" si="0"/>
        <v>18</v>
      </c>
      <c r="M9" s="37">
        <f t="shared" si="0"/>
        <v>18</v>
      </c>
      <c r="N9" s="37">
        <f t="shared" si="0"/>
        <v>28</v>
      </c>
      <c r="O9" s="37">
        <f t="shared" si="0"/>
        <v>26</v>
      </c>
      <c r="P9" s="37">
        <f t="shared" si="0"/>
        <v>28</v>
      </c>
      <c r="Q9" s="37">
        <f t="shared" si="0"/>
        <v>26</v>
      </c>
      <c r="R9" s="37">
        <f t="shared" si="0"/>
        <v>18</v>
      </c>
      <c r="S9" s="37">
        <f t="shared" si="0"/>
        <v>18</v>
      </c>
      <c r="T9" s="37">
        <f t="shared" si="0"/>
        <v>28</v>
      </c>
      <c r="U9" s="37">
        <f t="shared" si="0"/>
        <v>26</v>
      </c>
      <c r="V9" s="37">
        <f t="shared" si="0"/>
        <v>28</v>
      </c>
      <c r="W9" s="37">
        <f t="shared" si="0"/>
        <v>26</v>
      </c>
      <c r="X9" s="37">
        <f t="shared" si="0"/>
        <v>18</v>
      </c>
      <c r="Y9" s="37">
        <f t="shared" si="0"/>
        <v>18</v>
      </c>
      <c r="Z9" s="37">
        <f t="shared" si="0"/>
        <v>28</v>
      </c>
      <c r="AA9" s="37">
        <f t="shared" si="0"/>
        <v>26</v>
      </c>
      <c r="AB9" s="37">
        <f t="shared" si="0"/>
        <v>28</v>
      </c>
      <c r="AC9" s="37">
        <f t="shared" si="0"/>
        <v>26</v>
      </c>
      <c r="AD9" s="37">
        <f t="shared" si="0"/>
        <v>18</v>
      </c>
      <c r="AE9" s="37">
        <f t="shared" si="0"/>
        <v>18</v>
      </c>
      <c r="AF9" s="37">
        <f t="shared" si="0"/>
        <v>28</v>
      </c>
      <c r="AG9" s="37">
        <f t="shared" si="0"/>
        <v>26</v>
      </c>
      <c r="AH9" s="37">
        <f t="shared" ref="AH9:CS9" si="1">SUM(AH5:AH8)</f>
        <v>28</v>
      </c>
      <c r="AI9" s="37">
        <f t="shared" si="1"/>
        <v>26</v>
      </c>
      <c r="AJ9" s="37">
        <f t="shared" si="1"/>
        <v>18</v>
      </c>
      <c r="AK9" s="37">
        <f t="shared" si="1"/>
        <v>18</v>
      </c>
      <c r="AL9" s="37">
        <f t="shared" si="1"/>
        <v>28</v>
      </c>
      <c r="AM9" s="37">
        <f t="shared" si="1"/>
        <v>26</v>
      </c>
      <c r="AN9" s="37">
        <f t="shared" si="1"/>
        <v>28</v>
      </c>
      <c r="AO9" s="37">
        <f t="shared" si="1"/>
        <v>26</v>
      </c>
      <c r="AP9" s="37">
        <f t="shared" si="1"/>
        <v>18</v>
      </c>
      <c r="AQ9" s="37">
        <f t="shared" si="1"/>
        <v>18</v>
      </c>
      <c r="AR9" s="67">
        <f t="shared" si="1"/>
        <v>28</v>
      </c>
      <c r="AS9" s="37">
        <f t="shared" si="1"/>
        <v>26</v>
      </c>
      <c r="AT9" s="37">
        <f t="shared" si="1"/>
        <v>28</v>
      </c>
      <c r="AU9" s="37">
        <f t="shared" si="1"/>
        <v>26</v>
      </c>
      <c r="AV9" s="37">
        <f t="shared" si="1"/>
        <v>18</v>
      </c>
      <c r="AW9" s="37">
        <f t="shared" si="1"/>
        <v>18</v>
      </c>
      <c r="AX9" s="37">
        <f t="shared" si="1"/>
        <v>28</v>
      </c>
      <c r="AY9" s="37">
        <f t="shared" si="1"/>
        <v>26</v>
      </c>
      <c r="AZ9" s="37">
        <f t="shared" si="1"/>
        <v>28</v>
      </c>
      <c r="BA9" s="37">
        <f t="shared" si="1"/>
        <v>26</v>
      </c>
      <c r="BB9" s="37">
        <f t="shared" si="1"/>
        <v>18</v>
      </c>
      <c r="BC9" s="37">
        <f t="shared" si="1"/>
        <v>18</v>
      </c>
      <c r="BD9" s="37">
        <f t="shared" si="1"/>
        <v>28</v>
      </c>
      <c r="BE9" s="37">
        <f t="shared" si="1"/>
        <v>26</v>
      </c>
      <c r="BF9" s="37">
        <f t="shared" si="1"/>
        <v>28</v>
      </c>
      <c r="BG9" s="37">
        <f t="shared" si="1"/>
        <v>26</v>
      </c>
      <c r="BH9" s="37">
        <f t="shared" si="1"/>
        <v>18</v>
      </c>
      <c r="BI9" s="37">
        <f t="shared" si="1"/>
        <v>18</v>
      </c>
      <c r="BJ9" s="37">
        <f t="shared" si="1"/>
        <v>28</v>
      </c>
      <c r="BK9" s="37">
        <f t="shared" si="1"/>
        <v>26</v>
      </c>
      <c r="BL9" s="37">
        <f t="shared" si="1"/>
        <v>28</v>
      </c>
      <c r="BM9" s="37">
        <f t="shared" si="1"/>
        <v>26</v>
      </c>
      <c r="BN9" s="37">
        <f t="shared" si="1"/>
        <v>18</v>
      </c>
      <c r="BO9" s="37">
        <f t="shared" si="1"/>
        <v>18</v>
      </c>
      <c r="BP9" s="37">
        <f t="shared" si="1"/>
        <v>28</v>
      </c>
      <c r="BQ9" s="37">
        <f t="shared" si="1"/>
        <v>26</v>
      </c>
      <c r="BR9" s="37">
        <f t="shared" si="1"/>
        <v>28</v>
      </c>
      <c r="BS9" s="37">
        <f t="shared" si="1"/>
        <v>26</v>
      </c>
      <c r="BT9" s="37">
        <f t="shared" si="1"/>
        <v>18</v>
      </c>
      <c r="BU9" s="37">
        <f t="shared" si="1"/>
        <v>18</v>
      </c>
      <c r="BV9" s="37">
        <f t="shared" si="1"/>
        <v>28</v>
      </c>
      <c r="BW9" s="37">
        <f t="shared" si="1"/>
        <v>26</v>
      </c>
      <c r="BX9" s="37">
        <f t="shared" si="1"/>
        <v>28</v>
      </c>
      <c r="BY9" s="37">
        <f t="shared" si="1"/>
        <v>26</v>
      </c>
      <c r="BZ9" s="37">
        <f t="shared" si="1"/>
        <v>18</v>
      </c>
      <c r="CA9" s="37">
        <f t="shared" si="1"/>
        <v>18</v>
      </c>
      <c r="CB9" s="37">
        <f t="shared" si="1"/>
        <v>28</v>
      </c>
      <c r="CC9" s="37">
        <f t="shared" si="1"/>
        <v>26</v>
      </c>
      <c r="CD9" s="37">
        <f t="shared" si="1"/>
        <v>28</v>
      </c>
      <c r="CE9" s="37">
        <f t="shared" si="1"/>
        <v>26</v>
      </c>
      <c r="CF9" s="37">
        <f t="shared" si="1"/>
        <v>18</v>
      </c>
      <c r="CG9" s="37">
        <f t="shared" si="1"/>
        <v>18</v>
      </c>
      <c r="CH9" s="67">
        <f t="shared" si="1"/>
        <v>28</v>
      </c>
      <c r="CI9" s="37">
        <f t="shared" si="1"/>
        <v>26</v>
      </c>
      <c r="CJ9" s="37">
        <f t="shared" si="1"/>
        <v>28</v>
      </c>
      <c r="CK9" s="37">
        <f t="shared" si="1"/>
        <v>26</v>
      </c>
      <c r="CL9" s="37">
        <f t="shared" si="1"/>
        <v>18</v>
      </c>
      <c r="CM9" s="37">
        <f t="shared" si="1"/>
        <v>18</v>
      </c>
      <c r="CN9" s="37">
        <f t="shared" si="1"/>
        <v>28</v>
      </c>
      <c r="CO9" s="37">
        <f t="shared" si="1"/>
        <v>26</v>
      </c>
      <c r="CP9" s="37">
        <f t="shared" si="1"/>
        <v>28</v>
      </c>
      <c r="CQ9" s="37">
        <f t="shared" si="1"/>
        <v>26</v>
      </c>
      <c r="CR9" s="37">
        <f t="shared" si="1"/>
        <v>18</v>
      </c>
      <c r="CS9" s="37">
        <f t="shared" si="1"/>
        <v>18</v>
      </c>
      <c r="CT9" s="37">
        <f t="shared" ref="CT9:FE9" si="2">SUM(CT5:CT8)</f>
        <v>28</v>
      </c>
      <c r="CU9" s="37">
        <f t="shared" si="2"/>
        <v>26</v>
      </c>
      <c r="CV9" s="37">
        <f t="shared" si="2"/>
        <v>28</v>
      </c>
      <c r="CW9" s="37">
        <f t="shared" si="2"/>
        <v>26</v>
      </c>
      <c r="CX9" s="37">
        <f t="shared" si="2"/>
        <v>18</v>
      </c>
      <c r="CY9" s="37">
        <f t="shared" si="2"/>
        <v>18</v>
      </c>
      <c r="CZ9" s="37">
        <f t="shared" si="2"/>
        <v>28</v>
      </c>
      <c r="DA9" s="37">
        <f t="shared" si="2"/>
        <v>26</v>
      </c>
      <c r="DB9" s="37">
        <f t="shared" si="2"/>
        <v>28</v>
      </c>
      <c r="DC9" s="37">
        <f t="shared" si="2"/>
        <v>26</v>
      </c>
      <c r="DD9" s="37">
        <f t="shared" si="2"/>
        <v>18</v>
      </c>
      <c r="DE9" s="37">
        <f t="shared" si="2"/>
        <v>18</v>
      </c>
      <c r="DF9" s="37">
        <f t="shared" si="2"/>
        <v>28</v>
      </c>
      <c r="DG9" s="37">
        <f t="shared" si="2"/>
        <v>26</v>
      </c>
      <c r="DH9" s="37">
        <f t="shared" si="2"/>
        <v>28</v>
      </c>
      <c r="DI9" s="37">
        <f t="shared" si="2"/>
        <v>26</v>
      </c>
      <c r="DJ9" s="37">
        <f t="shared" si="2"/>
        <v>18</v>
      </c>
      <c r="DK9" s="37">
        <f t="shared" si="2"/>
        <v>18</v>
      </c>
      <c r="DL9" s="37">
        <f t="shared" si="2"/>
        <v>28</v>
      </c>
      <c r="DM9" s="37">
        <f t="shared" si="2"/>
        <v>26</v>
      </c>
      <c r="DN9" s="37">
        <f t="shared" si="2"/>
        <v>28</v>
      </c>
      <c r="DO9" s="37">
        <f t="shared" si="2"/>
        <v>26</v>
      </c>
      <c r="DP9" s="37">
        <f t="shared" si="2"/>
        <v>18</v>
      </c>
      <c r="DQ9" s="37">
        <f t="shared" si="2"/>
        <v>18</v>
      </c>
      <c r="DR9" s="37">
        <f t="shared" si="2"/>
        <v>28</v>
      </c>
      <c r="DS9" s="37">
        <f t="shared" si="2"/>
        <v>26</v>
      </c>
      <c r="DT9" s="37">
        <f t="shared" si="2"/>
        <v>28</v>
      </c>
      <c r="DU9" s="37">
        <f t="shared" si="2"/>
        <v>26</v>
      </c>
      <c r="DV9" s="37">
        <f t="shared" si="2"/>
        <v>18</v>
      </c>
      <c r="DW9" s="37">
        <f t="shared" si="2"/>
        <v>18</v>
      </c>
      <c r="DX9" s="67">
        <f t="shared" si="2"/>
        <v>28</v>
      </c>
      <c r="DY9" s="37">
        <f t="shared" si="2"/>
        <v>26</v>
      </c>
      <c r="DZ9" s="37">
        <f t="shared" si="2"/>
        <v>28</v>
      </c>
      <c r="EA9" s="37">
        <f t="shared" si="2"/>
        <v>26</v>
      </c>
      <c r="EB9" s="37">
        <f t="shared" si="2"/>
        <v>18</v>
      </c>
      <c r="EC9" s="37">
        <f t="shared" si="2"/>
        <v>18</v>
      </c>
      <c r="ED9" s="37">
        <f t="shared" si="2"/>
        <v>28</v>
      </c>
      <c r="EE9" s="37">
        <f t="shared" si="2"/>
        <v>26</v>
      </c>
      <c r="EF9" s="37">
        <f t="shared" si="2"/>
        <v>28</v>
      </c>
      <c r="EG9" s="37">
        <f t="shared" si="2"/>
        <v>26</v>
      </c>
      <c r="EH9" s="37">
        <f t="shared" si="2"/>
        <v>18</v>
      </c>
      <c r="EI9" s="37">
        <f t="shared" si="2"/>
        <v>18</v>
      </c>
      <c r="EJ9" s="37">
        <f t="shared" si="2"/>
        <v>28</v>
      </c>
      <c r="EK9" s="37">
        <f t="shared" si="2"/>
        <v>26</v>
      </c>
      <c r="EL9" s="37">
        <f t="shared" si="2"/>
        <v>28</v>
      </c>
      <c r="EM9" s="37">
        <f t="shared" si="2"/>
        <v>26</v>
      </c>
      <c r="EN9" s="37">
        <f t="shared" si="2"/>
        <v>18</v>
      </c>
      <c r="EO9" s="37">
        <f t="shared" si="2"/>
        <v>18</v>
      </c>
      <c r="EP9" s="37">
        <f t="shared" si="2"/>
        <v>28</v>
      </c>
      <c r="EQ9" s="37">
        <f t="shared" si="2"/>
        <v>26</v>
      </c>
      <c r="ER9" s="37">
        <f t="shared" si="2"/>
        <v>28</v>
      </c>
      <c r="ES9" s="37">
        <f t="shared" si="2"/>
        <v>26</v>
      </c>
      <c r="ET9" s="37">
        <f t="shared" si="2"/>
        <v>18</v>
      </c>
      <c r="EU9" s="37">
        <f t="shared" si="2"/>
        <v>18</v>
      </c>
      <c r="EV9" s="37">
        <f t="shared" si="2"/>
        <v>28</v>
      </c>
      <c r="EW9" s="37">
        <f t="shared" si="2"/>
        <v>26</v>
      </c>
      <c r="EX9" s="37">
        <f t="shared" si="2"/>
        <v>28</v>
      </c>
      <c r="EY9" s="37">
        <f t="shared" si="2"/>
        <v>26</v>
      </c>
      <c r="EZ9" s="37">
        <f t="shared" si="2"/>
        <v>18</v>
      </c>
      <c r="FA9" s="37">
        <f t="shared" si="2"/>
        <v>18</v>
      </c>
      <c r="FB9" s="37">
        <f t="shared" si="2"/>
        <v>28</v>
      </c>
      <c r="FC9" s="37">
        <f t="shared" si="2"/>
        <v>26</v>
      </c>
      <c r="FD9" s="37">
        <f t="shared" si="2"/>
        <v>28</v>
      </c>
      <c r="FE9" s="37">
        <f t="shared" si="2"/>
        <v>26</v>
      </c>
      <c r="FF9" s="37">
        <f t="shared" ref="FF9:GE9" si="3">SUM(FF5:FF8)</f>
        <v>18</v>
      </c>
      <c r="FG9" s="37">
        <f t="shared" si="3"/>
        <v>18</v>
      </c>
      <c r="FH9" s="37">
        <f t="shared" si="3"/>
        <v>28</v>
      </c>
      <c r="FI9" s="37">
        <f t="shared" si="3"/>
        <v>26</v>
      </c>
      <c r="FJ9" s="37">
        <f t="shared" si="3"/>
        <v>28</v>
      </c>
      <c r="FK9" s="37">
        <f t="shared" si="3"/>
        <v>26</v>
      </c>
      <c r="FL9" s="37">
        <f t="shared" si="3"/>
        <v>18</v>
      </c>
      <c r="FM9" s="37">
        <f t="shared" si="3"/>
        <v>18</v>
      </c>
      <c r="FN9" s="67">
        <f t="shared" si="3"/>
        <v>28</v>
      </c>
      <c r="FO9" s="37">
        <f t="shared" si="3"/>
        <v>26</v>
      </c>
      <c r="FP9" s="37">
        <f t="shared" si="3"/>
        <v>28</v>
      </c>
      <c r="FQ9" s="37">
        <f t="shared" si="3"/>
        <v>26</v>
      </c>
      <c r="FR9" s="37">
        <f t="shared" si="3"/>
        <v>18</v>
      </c>
      <c r="FS9" s="37">
        <f t="shared" si="3"/>
        <v>18</v>
      </c>
      <c r="FT9" s="37">
        <f t="shared" si="3"/>
        <v>28</v>
      </c>
      <c r="FU9" s="37">
        <f t="shared" si="3"/>
        <v>26</v>
      </c>
      <c r="FV9" s="37">
        <f t="shared" si="3"/>
        <v>28</v>
      </c>
      <c r="FW9" s="37">
        <f t="shared" si="3"/>
        <v>26</v>
      </c>
      <c r="FX9" s="37">
        <f t="shared" si="3"/>
        <v>18</v>
      </c>
      <c r="FY9" s="37">
        <f t="shared" si="3"/>
        <v>18</v>
      </c>
      <c r="FZ9" s="37">
        <f t="shared" si="3"/>
        <v>28</v>
      </c>
      <c r="GA9" s="37">
        <f t="shared" si="3"/>
        <v>26</v>
      </c>
      <c r="GB9" s="37">
        <f t="shared" si="3"/>
        <v>28</v>
      </c>
      <c r="GC9" s="37">
        <f t="shared" si="3"/>
        <v>26</v>
      </c>
      <c r="GD9" s="37">
        <f t="shared" si="3"/>
        <v>18</v>
      </c>
      <c r="GE9" s="37">
        <f t="shared" si="3"/>
        <v>18</v>
      </c>
      <c r="GF9" s="155"/>
      <c r="GG9" s="155"/>
      <c r="GH9" s="155"/>
      <c r="GI9" s="155"/>
      <c r="GJ9" s="155"/>
      <c r="GK9" s="155"/>
      <c r="GL9" s="155"/>
      <c r="GM9" s="155"/>
      <c r="GN9" s="155"/>
      <c r="GO9" s="155"/>
      <c r="GP9" s="155"/>
      <c r="GQ9" s="155"/>
      <c r="GR9" s="155"/>
      <c r="GS9" s="155"/>
      <c r="GT9" s="155"/>
      <c r="GU9" s="155"/>
      <c r="GV9" s="155"/>
      <c r="GW9" s="155"/>
      <c r="GX9" s="155"/>
      <c r="GY9" s="155"/>
      <c r="GZ9" s="155"/>
      <c r="HA9" s="155"/>
      <c r="HB9" s="155"/>
      <c r="HC9" s="66"/>
    </row>
    <row r="10" spans="1:211" ht="15" thickBot="1" x14ac:dyDescent="0.25">
      <c r="A10" s="59"/>
      <c r="B10" s="68"/>
      <c r="C10" s="51"/>
      <c r="D10" s="51"/>
      <c r="E10" s="51"/>
      <c r="F10" s="51"/>
      <c r="G10" s="51"/>
      <c r="H10" s="68"/>
      <c r="I10" s="51"/>
      <c r="J10" s="51"/>
      <c r="K10" s="51"/>
      <c r="L10" s="51"/>
      <c r="M10" s="51"/>
      <c r="N10" s="68"/>
      <c r="O10" s="51"/>
      <c r="P10" s="51"/>
      <c r="Q10" s="51"/>
      <c r="R10" s="51"/>
      <c r="S10" s="51"/>
      <c r="T10" s="68"/>
      <c r="U10" s="51"/>
      <c r="V10" s="51"/>
      <c r="W10" s="51"/>
      <c r="X10" s="51"/>
      <c r="Y10" s="51"/>
      <c r="Z10" s="68"/>
      <c r="AA10" s="51"/>
      <c r="AB10" s="51"/>
      <c r="AC10" s="51"/>
      <c r="AD10" s="51"/>
      <c r="AE10" s="51"/>
      <c r="AF10" s="68"/>
      <c r="AG10" s="51"/>
      <c r="AH10" s="51"/>
      <c r="AI10" s="51"/>
      <c r="AJ10" s="51"/>
      <c r="AK10" s="51"/>
      <c r="AL10" s="68"/>
      <c r="AM10" s="51"/>
      <c r="AN10" s="51"/>
      <c r="AO10" s="51"/>
      <c r="AP10" s="51"/>
      <c r="AQ10" s="51"/>
      <c r="AR10" s="68"/>
      <c r="AS10" s="51"/>
      <c r="AT10" s="51"/>
      <c r="AU10" s="51"/>
      <c r="AV10" s="51"/>
      <c r="AW10" s="51"/>
      <c r="AX10" s="68"/>
      <c r="AY10" s="51"/>
      <c r="AZ10" s="51"/>
      <c r="BA10" s="51"/>
      <c r="BB10" s="51"/>
      <c r="BC10" s="51"/>
      <c r="BD10" s="68"/>
      <c r="BE10" s="51"/>
      <c r="BF10" s="51"/>
      <c r="BG10" s="51"/>
      <c r="BH10" s="51"/>
      <c r="BI10" s="51"/>
      <c r="BJ10" s="68"/>
      <c r="BK10" s="51"/>
      <c r="BL10" s="51"/>
      <c r="BM10" s="51"/>
      <c r="BN10" s="51"/>
      <c r="BO10" s="51"/>
      <c r="BP10" s="68"/>
      <c r="BQ10" s="51"/>
      <c r="BR10" s="51"/>
      <c r="BS10" s="51"/>
      <c r="BT10" s="51"/>
      <c r="BU10" s="51"/>
      <c r="BV10" s="68"/>
      <c r="BW10" s="51"/>
      <c r="BX10" s="51"/>
      <c r="BY10" s="51"/>
      <c r="BZ10" s="51"/>
      <c r="CA10" s="51"/>
      <c r="CB10" s="68"/>
      <c r="CC10" s="51"/>
      <c r="CD10" s="51"/>
      <c r="CE10" s="51"/>
      <c r="CF10" s="51"/>
      <c r="CG10" s="51"/>
      <c r="CH10" s="68"/>
      <c r="CI10" s="51"/>
      <c r="CJ10" s="51"/>
      <c r="CK10" s="51"/>
      <c r="CL10" s="51"/>
      <c r="CM10" s="51"/>
      <c r="CN10" s="68"/>
      <c r="CO10" s="51"/>
      <c r="CP10" s="51"/>
      <c r="CQ10" s="51"/>
      <c r="CR10" s="51"/>
      <c r="CS10" s="51"/>
      <c r="CT10" s="68"/>
      <c r="CU10" s="51"/>
      <c r="CV10" s="51"/>
      <c r="CW10" s="51"/>
      <c r="CX10" s="51"/>
      <c r="CY10" s="51"/>
      <c r="CZ10" s="68"/>
      <c r="DA10" s="51"/>
      <c r="DB10" s="51"/>
      <c r="DC10" s="51"/>
      <c r="DD10" s="51"/>
      <c r="DE10" s="51"/>
      <c r="DF10" s="68"/>
      <c r="DG10" s="51"/>
      <c r="DH10" s="51"/>
      <c r="DI10" s="51"/>
      <c r="DJ10" s="51"/>
      <c r="DK10" s="51"/>
      <c r="DL10" s="68"/>
      <c r="DM10" s="51"/>
      <c r="DN10" s="51"/>
      <c r="DO10" s="51"/>
      <c r="DP10" s="51"/>
      <c r="DQ10" s="51"/>
      <c r="DR10" s="68"/>
      <c r="DS10" s="51"/>
      <c r="DT10" s="51"/>
      <c r="DU10" s="51"/>
      <c r="DV10" s="51"/>
      <c r="DW10" s="51"/>
      <c r="DX10" s="68"/>
      <c r="DY10" s="51"/>
      <c r="DZ10" s="51"/>
      <c r="EA10" s="51"/>
      <c r="EB10" s="51"/>
      <c r="EC10" s="51"/>
      <c r="ED10" s="68"/>
      <c r="EE10" s="51"/>
      <c r="EF10" s="51"/>
      <c r="EG10" s="51"/>
      <c r="EH10" s="51"/>
      <c r="EI10" s="51"/>
      <c r="EJ10" s="68"/>
      <c r="EK10" s="51"/>
      <c r="EL10" s="51"/>
      <c r="EM10" s="51"/>
      <c r="EN10" s="51"/>
      <c r="EO10" s="51"/>
      <c r="EP10" s="68"/>
      <c r="EQ10" s="51"/>
      <c r="ER10" s="51"/>
      <c r="ES10" s="51"/>
      <c r="ET10" s="51"/>
      <c r="EU10" s="51"/>
      <c r="EV10" s="68"/>
      <c r="EW10" s="51"/>
      <c r="EX10" s="51"/>
      <c r="EY10" s="51"/>
      <c r="EZ10" s="51"/>
      <c r="FA10" s="51"/>
      <c r="FB10" s="68"/>
      <c r="FC10" s="51"/>
      <c r="FD10" s="51"/>
      <c r="FE10" s="51"/>
      <c r="FF10" s="51"/>
      <c r="FG10" s="51"/>
      <c r="FH10" s="68"/>
      <c r="FI10" s="51"/>
      <c r="FJ10" s="51"/>
      <c r="FK10" s="51"/>
      <c r="FL10" s="51"/>
      <c r="FM10" s="51"/>
      <c r="FN10" s="68"/>
      <c r="FO10" s="51"/>
      <c r="FP10" s="51"/>
      <c r="FQ10" s="51"/>
      <c r="FR10" s="51"/>
      <c r="FS10" s="51"/>
      <c r="FT10" s="68"/>
      <c r="FU10" s="51"/>
      <c r="FV10" s="51"/>
      <c r="FW10" s="51"/>
      <c r="FX10" s="51"/>
      <c r="FY10" s="51"/>
      <c r="FZ10" s="68"/>
      <c r="GA10" s="51"/>
      <c r="GB10" s="51"/>
      <c r="GC10" s="51"/>
      <c r="GD10" s="51"/>
      <c r="GE10" s="51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105"/>
    </row>
    <row r="11" spans="1:211" ht="15" thickTop="1" x14ac:dyDescent="0.2">
      <c r="A11" s="39" t="s">
        <v>215</v>
      </c>
      <c r="B11" s="28">
        <v>3</v>
      </c>
      <c r="C11" s="28"/>
      <c r="D11" s="28">
        <v>3</v>
      </c>
      <c r="E11" s="28"/>
      <c r="F11" s="28">
        <v>4</v>
      </c>
      <c r="G11" s="28"/>
      <c r="H11" s="28">
        <v>3</v>
      </c>
      <c r="I11" s="28"/>
      <c r="J11" s="28">
        <v>3</v>
      </c>
      <c r="K11" s="28"/>
      <c r="L11" s="28">
        <v>4</v>
      </c>
      <c r="M11" s="28"/>
      <c r="N11" s="28">
        <v>3</v>
      </c>
      <c r="O11" s="28"/>
      <c r="P11" s="28">
        <v>3</v>
      </c>
      <c r="Q11" s="28"/>
      <c r="R11" s="28">
        <v>4</v>
      </c>
      <c r="S11" s="28"/>
      <c r="T11" s="28">
        <v>3</v>
      </c>
      <c r="U11" s="28"/>
      <c r="V11" s="28">
        <v>3</v>
      </c>
      <c r="W11" s="28"/>
      <c r="X11" s="28">
        <v>4</v>
      </c>
      <c r="Y11" s="28"/>
      <c r="Z11" s="28">
        <v>3</v>
      </c>
      <c r="AA11" s="28"/>
      <c r="AB11" s="28">
        <v>3</v>
      </c>
      <c r="AC11" s="28"/>
      <c r="AD11" s="28">
        <v>4</v>
      </c>
      <c r="AE11" s="28"/>
      <c r="AF11" s="28">
        <v>3</v>
      </c>
      <c r="AG11" s="28"/>
      <c r="AH11" s="28">
        <v>3</v>
      </c>
      <c r="AI11" s="28"/>
      <c r="AJ11" s="28">
        <v>4</v>
      </c>
      <c r="AK11" s="28"/>
      <c r="AL11" s="28">
        <v>3</v>
      </c>
      <c r="AM11" s="28"/>
      <c r="AN11" s="28">
        <v>3</v>
      </c>
      <c r="AO11" s="28"/>
      <c r="AP11" s="28">
        <v>4</v>
      </c>
      <c r="AQ11" s="28"/>
      <c r="AR11" s="28">
        <v>3</v>
      </c>
      <c r="AS11" s="28"/>
      <c r="AT11" s="28">
        <v>3</v>
      </c>
      <c r="AU11" s="28"/>
      <c r="AV11" s="28">
        <v>4</v>
      </c>
      <c r="AW11" s="28"/>
      <c r="AX11" s="28">
        <v>3</v>
      </c>
      <c r="AY11" s="28"/>
      <c r="AZ11" s="28">
        <v>3</v>
      </c>
      <c r="BA11" s="28"/>
      <c r="BB11" s="28">
        <v>4</v>
      </c>
      <c r="BC11" s="28"/>
      <c r="BD11" s="28">
        <v>3</v>
      </c>
      <c r="BE11" s="28"/>
      <c r="BF11" s="28">
        <v>3</v>
      </c>
      <c r="BG11" s="28"/>
      <c r="BH11" s="28">
        <v>4</v>
      </c>
      <c r="BI11" s="28"/>
      <c r="BJ11" s="28">
        <v>3</v>
      </c>
      <c r="BK11" s="28"/>
      <c r="BL11" s="28">
        <v>3</v>
      </c>
      <c r="BM11" s="28"/>
      <c r="BN11" s="28">
        <v>4</v>
      </c>
      <c r="BO11" s="28"/>
      <c r="BP11" s="28">
        <v>3</v>
      </c>
      <c r="BQ11" s="28"/>
      <c r="BR11" s="28">
        <v>3</v>
      </c>
      <c r="BS11" s="28"/>
      <c r="BT11" s="28">
        <v>4</v>
      </c>
      <c r="BU11" s="28"/>
      <c r="BV11" s="28">
        <v>3</v>
      </c>
      <c r="BW11" s="28"/>
      <c r="BX11" s="28">
        <v>3</v>
      </c>
      <c r="BY11" s="28"/>
      <c r="BZ11" s="28">
        <v>4</v>
      </c>
      <c r="CA11" s="28"/>
      <c r="CB11" s="28">
        <v>3</v>
      </c>
      <c r="CC11" s="28"/>
      <c r="CD11" s="28">
        <v>3</v>
      </c>
      <c r="CE11" s="28"/>
      <c r="CF11" s="28">
        <v>4</v>
      </c>
      <c r="CG11" s="28"/>
      <c r="CH11" s="28">
        <v>3</v>
      </c>
      <c r="CI11" s="28"/>
      <c r="CJ11" s="28">
        <v>3</v>
      </c>
      <c r="CK11" s="28"/>
      <c r="CL11" s="28">
        <v>4</v>
      </c>
      <c r="CM11" s="28"/>
      <c r="CN11" s="28">
        <v>3</v>
      </c>
      <c r="CO11" s="28"/>
      <c r="CP11" s="28">
        <v>3</v>
      </c>
      <c r="CQ11" s="28"/>
      <c r="CR11" s="28">
        <v>4</v>
      </c>
      <c r="CS11" s="28"/>
      <c r="CT11" s="28">
        <v>3</v>
      </c>
      <c r="CU11" s="28"/>
      <c r="CV11" s="28">
        <v>3</v>
      </c>
      <c r="CW11" s="28"/>
      <c r="CX11" s="28">
        <v>4</v>
      </c>
      <c r="CY11" s="28"/>
      <c r="CZ11" s="28">
        <v>3</v>
      </c>
      <c r="DA11" s="28"/>
      <c r="DB11" s="28">
        <v>3</v>
      </c>
      <c r="DC11" s="28"/>
      <c r="DD11" s="28">
        <v>4</v>
      </c>
      <c r="DE11" s="28"/>
      <c r="DF11" s="28">
        <v>3</v>
      </c>
      <c r="DG11" s="28"/>
      <c r="DH11" s="28">
        <v>3</v>
      </c>
      <c r="DI11" s="28"/>
      <c r="DJ11" s="28">
        <v>4</v>
      </c>
      <c r="DK11" s="28"/>
      <c r="DL11" s="28">
        <v>3</v>
      </c>
      <c r="DM11" s="28"/>
      <c r="DN11" s="28">
        <v>3</v>
      </c>
      <c r="DO11" s="28"/>
      <c r="DP11" s="28">
        <v>4</v>
      </c>
      <c r="DQ11" s="28"/>
      <c r="DR11" s="28">
        <v>3</v>
      </c>
      <c r="DS11" s="28"/>
      <c r="DT11" s="28">
        <v>3</v>
      </c>
      <c r="DU11" s="28"/>
      <c r="DV11" s="28">
        <v>4</v>
      </c>
      <c r="DW11" s="28"/>
      <c r="DX11" s="28">
        <v>3</v>
      </c>
      <c r="DY11" s="28"/>
      <c r="DZ11" s="28">
        <v>3</v>
      </c>
      <c r="EA11" s="28"/>
      <c r="EB11" s="28">
        <v>4</v>
      </c>
      <c r="EC11" s="28"/>
      <c r="ED11" s="28">
        <v>3</v>
      </c>
      <c r="EE11" s="28"/>
      <c r="EF11" s="28">
        <v>3</v>
      </c>
      <c r="EG11" s="28"/>
      <c r="EH11" s="28">
        <v>4</v>
      </c>
      <c r="EI11" s="28"/>
      <c r="EJ11" s="28">
        <v>3</v>
      </c>
      <c r="EK11" s="28"/>
      <c r="EL11" s="28">
        <v>3</v>
      </c>
      <c r="EM11" s="28"/>
      <c r="EN11" s="28">
        <v>4</v>
      </c>
      <c r="EO11" s="28"/>
      <c r="EP11" s="28">
        <v>3</v>
      </c>
      <c r="EQ11" s="28"/>
      <c r="ER11" s="28">
        <v>3</v>
      </c>
      <c r="ES11" s="28"/>
      <c r="ET11" s="28">
        <v>4</v>
      </c>
      <c r="EU11" s="28"/>
      <c r="EV11" s="28">
        <v>3</v>
      </c>
      <c r="EW11" s="28"/>
      <c r="EX11" s="28">
        <v>3</v>
      </c>
      <c r="EY11" s="28"/>
      <c r="EZ11" s="28">
        <v>4</v>
      </c>
      <c r="FA11" s="28"/>
      <c r="FB11" s="28">
        <v>3</v>
      </c>
      <c r="FC11" s="28"/>
      <c r="FD11" s="28">
        <v>3</v>
      </c>
      <c r="FE11" s="28"/>
      <c r="FF11" s="28">
        <v>4</v>
      </c>
      <c r="FG11" s="28"/>
      <c r="FH11" s="28">
        <v>3</v>
      </c>
      <c r="FI11" s="28"/>
      <c r="FJ11" s="28">
        <v>3</v>
      </c>
      <c r="FK11" s="28"/>
      <c r="FL11" s="28">
        <v>4</v>
      </c>
      <c r="FM11" s="28"/>
      <c r="FN11" s="28">
        <v>3</v>
      </c>
      <c r="FO11" s="28"/>
      <c r="FP11" s="28">
        <v>3</v>
      </c>
      <c r="FQ11" s="28"/>
      <c r="FR11" s="28">
        <v>4</v>
      </c>
      <c r="FS11" s="28"/>
      <c r="FT11" s="28">
        <v>3</v>
      </c>
      <c r="FU11" s="28"/>
      <c r="FV11" s="28">
        <v>3</v>
      </c>
      <c r="FW11" s="28"/>
      <c r="FX11" s="28">
        <v>4</v>
      </c>
      <c r="FY11" s="28"/>
      <c r="FZ11" s="28">
        <v>3</v>
      </c>
      <c r="GA11" s="28"/>
      <c r="GB11" s="28">
        <v>3</v>
      </c>
      <c r="GC11" s="28"/>
      <c r="GD11" s="28">
        <v>4</v>
      </c>
      <c r="GE11" s="28"/>
      <c r="GF11" s="25">
        <f>SUM(B11:GE11)</f>
        <v>310</v>
      </c>
    </row>
    <row r="12" spans="1:211" x14ac:dyDescent="0.2">
      <c r="A12" s="39" t="s">
        <v>350</v>
      </c>
      <c r="B12" s="155">
        <f>B11/B9</f>
        <v>0.10714285714285714</v>
      </c>
      <c r="C12" s="155"/>
      <c r="D12" s="155">
        <f t="shared" ref="D12" si="4">D11/D9</f>
        <v>0.10714285714285714</v>
      </c>
      <c r="E12" s="155"/>
      <c r="F12" s="155">
        <f t="shared" ref="F12" si="5">F11/F9</f>
        <v>0.22222222222222221</v>
      </c>
      <c r="G12" s="155"/>
      <c r="H12" s="155">
        <f>H11/H9</f>
        <v>0.10714285714285714</v>
      </c>
      <c r="I12" s="155"/>
      <c r="J12" s="155">
        <f t="shared" ref="J12" si="6">J11/J9</f>
        <v>0.10714285714285714</v>
      </c>
      <c r="K12" s="155"/>
      <c r="L12" s="155">
        <f t="shared" ref="L12" si="7">L11/L9</f>
        <v>0.22222222222222221</v>
      </c>
      <c r="M12" s="155"/>
      <c r="N12" s="155">
        <f t="shared" ref="N12" si="8">N11/N9</f>
        <v>0.10714285714285714</v>
      </c>
      <c r="O12" s="155"/>
      <c r="P12" s="155">
        <f t="shared" ref="P12" si="9">P11/P9</f>
        <v>0.10714285714285714</v>
      </c>
      <c r="Q12" s="155"/>
      <c r="R12" s="155">
        <f t="shared" ref="R12" si="10">R11/R9</f>
        <v>0.22222222222222221</v>
      </c>
      <c r="S12" s="155"/>
      <c r="T12" s="155">
        <f t="shared" ref="T12" si="11">T11/T9</f>
        <v>0.10714285714285714</v>
      </c>
      <c r="U12" s="155"/>
      <c r="V12" s="155">
        <f t="shared" ref="V12" si="12">V11/V9</f>
        <v>0.10714285714285714</v>
      </c>
      <c r="W12" s="155"/>
      <c r="X12" s="155">
        <f t="shared" ref="X12" si="13">X11/X9</f>
        <v>0.22222222222222221</v>
      </c>
      <c r="Y12" s="155"/>
      <c r="Z12" s="155">
        <f t="shared" ref="Z12" si="14">Z11/Z9</f>
        <v>0.10714285714285714</v>
      </c>
      <c r="AA12" s="155"/>
      <c r="AB12" s="155">
        <f t="shared" ref="AB12" si="15">AB11/AB9</f>
        <v>0.10714285714285714</v>
      </c>
      <c r="AC12" s="155"/>
      <c r="AD12" s="155">
        <f t="shared" ref="AD12" si="16">AD11/AD9</f>
        <v>0.22222222222222221</v>
      </c>
      <c r="AE12" s="155"/>
      <c r="AF12" s="155">
        <f t="shared" ref="AF12" si="17">AF11/AF9</f>
        <v>0.10714285714285714</v>
      </c>
      <c r="AG12" s="155"/>
      <c r="AH12" s="155">
        <f t="shared" ref="AH12" si="18">AH11/AH9</f>
        <v>0.10714285714285714</v>
      </c>
      <c r="AI12" s="155"/>
      <c r="AJ12" s="155">
        <f t="shared" ref="AJ12" si="19">AJ11/AJ9</f>
        <v>0.22222222222222221</v>
      </c>
      <c r="AK12" s="155"/>
      <c r="AL12" s="155">
        <f t="shared" ref="AL12" si="20">AL11/AL9</f>
        <v>0.10714285714285714</v>
      </c>
      <c r="AM12" s="155"/>
      <c r="AN12" s="155">
        <f t="shared" ref="AN12" si="21">AN11/AN9</f>
        <v>0.10714285714285714</v>
      </c>
      <c r="AO12" s="155"/>
      <c r="AP12" s="155">
        <f t="shared" ref="AP12" si="22">AP11/AP9</f>
        <v>0.22222222222222221</v>
      </c>
      <c r="AQ12" s="155"/>
      <c r="AR12" s="155">
        <f t="shared" ref="AR12" si="23">AR11/AR9</f>
        <v>0.10714285714285714</v>
      </c>
      <c r="AS12" s="155"/>
      <c r="AT12" s="155">
        <f t="shared" ref="AT12" si="24">AT11/AT9</f>
        <v>0.10714285714285714</v>
      </c>
      <c r="AU12" s="155"/>
      <c r="AV12" s="155">
        <f t="shared" ref="AV12" si="25">AV11/AV9</f>
        <v>0.22222222222222221</v>
      </c>
      <c r="AW12" s="155"/>
      <c r="AX12" s="155">
        <f t="shared" ref="AX12" si="26">AX11/AX9</f>
        <v>0.10714285714285714</v>
      </c>
      <c r="AY12" s="155"/>
      <c r="AZ12" s="155">
        <f t="shared" ref="AZ12" si="27">AZ11/AZ9</f>
        <v>0.10714285714285714</v>
      </c>
      <c r="BA12" s="155"/>
      <c r="BB12" s="155">
        <f t="shared" ref="BB12" si="28">BB11/BB9</f>
        <v>0.22222222222222221</v>
      </c>
      <c r="BC12" s="155"/>
      <c r="BD12" s="155">
        <f t="shared" ref="BD12" si="29">BD11/BD9</f>
        <v>0.10714285714285714</v>
      </c>
      <c r="BE12" s="155"/>
      <c r="BF12" s="155">
        <f t="shared" ref="BF12" si="30">BF11/BF9</f>
        <v>0.10714285714285714</v>
      </c>
      <c r="BG12" s="155"/>
      <c r="BH12" s="155">
        <f t="shared" ref="BH12" si="31">BH11/BH9</f>
        <v>0.22222222222222221</v>
      </c>
      <c r="BI12" s="155"/>
      <c r="BJ12" s="155">
        <f t="shared" ref="BJ12" si="32">BJ11/BJ9</f>
        <v>0.10714285714285714</v>
      </c>
      <c r="BK12" s="155"/>
      <c r="BL12" s="155">
        <f t="shared" ref="BL12" si="33">BL11/BL9</f>
        <v>0.10714285714285714</v>
      </c>
      <c r="BM12" s="155"/>
      <c r="BN12" s="155">
        <f t="shared" ref="BN12" si="34">BN11/BN9</f>
        <v>0.22222222222222221</v>
      </c>
      <c r="BO12" s="155"/>
      <c r="BP12" s="155">
        <f t="shared" ref="BP12" si="35">BP11/BP9</f>
        <v>0.10714285714285714</v>
      </c>
      <c r="BQ12" s="155"/>
      <c r="BR12" s="155">
        <f t="shared" ref="BR12" si="36">BR11/BR9</f>
        <v>0.10714285714285714</v>
      </c>
      <c r="BS12" s="155"/>
      <c r="BT12" s="155">
        <f t="shared" ref="BT12" si="37">BT11/BT9</f>
        <v>0.22222222222222221</v>
      </c>
      <c r="BU12" s="155"/>
      <c r="BV12" s="155">
        <f t="shared" ref="BV12" si="38">BV11/BV9</f>
        <v>0.10714285714285714</v>
      </c>
      <c r="BW12" s="155"/>
      <c r="BX12" s="155">
        <f t="shared" ref="BX12" si="39">BX11/BX9</f>
        <v>0.10714285714285714</v>
      </c>
      <c r="BY12" s="155"/>
      <c r="BZ12" s="155">
        <f t="shared" ref="BZ12" si="40">BZ11/BZ9</f>
        <v>0.22222222222222221</v>
      </c>
      <c r="CA12" s="155"/>
      <c r="CB12" s="155">
        <f t="shared" ref="CB12" si="41">CB11/CB9</f>
        <v>0.10714285714285714</v>
      </c>
      <c r="CC12" s="155"/>
      <c r="CD12" s="155">
        <f t="shared" ref="CD12" si="42">CD11/CD9</f>
        <v>0.10714285714285714</v>
      </c>
      <c r="CE12" s="155"/>
      <c r="CF12" s="155">
        <f t="shared" ref="CF12" si="43">CF11/CF9</f>
        <v>0.22222222222222221</v>
      </c>
      <c r="CG12" s="155"/>
      <c r="CH12" s="155">
        <f t="shared" ref="CH12" si="44">CH11/CH9</f>
        <v>0.10714285714285714</v>
      </c>
      <c r="CI12" s="155"/>
      <c r="CJ12" s="155">
        <f t="shared" ref="CJ12" si="45">CJ11/CJ9</f>
        <v>0.10714285714285714</v>
      </c>
      <c r="CK12" s="155"/>
      <c r="CL12" s="155">
        <f t="shared" ref="CL12" si="46">CL11/CL9</f>
        <v>0.22222222222222221</v>
      </c>
      <c r="CM12" s="155"/>
      <c r="CN12" s="155">
        <f t="shared" ref="CN12" si="47">CN11/CN9</f>
        <v>0.10714285714285714</v>
      </c>
      <c r="CO12" s="155"/>
      <c r="CP12" s="155">
        <f t="shared" ref="CP12" si="48">CP11/CP9</f>
        <v>0.10714285714285714</v>
      </c>
      <c r="CQ12" s="155"/>
      <c r="CR12" s="155">
        <f t="shared" ref="CR12" si="49">CR11/CR9</f>
        <v>0.22222222222222221</v>
      </c>
      <c r="CS12" s="155"/>
      <c r="CT12" s="155">
        <f t="shared" ref="CT12" si="50">CT11/CT9</f>
        <v>0.10714285714285714</v>
      </c>
      <c r="CU12" s="155"/>
      <c r="CV12" s="155">
        <f t="shared" ref="CV12" si="51">CV11/CV9</f>
        <v>0.10714285714285714</v>
      </c>
      <c r="CW12" s="155"/>
      <c r="CX12" s="155">
        <f t="shared" ref="CX12" si="52">CX11/CX9</f>
        <v>0.22222222222222221</v>
      </c>
      <c r="CY12" s="155"/>
      <c r="CZ12" s="155">
        <f t="shared" ref="CZ12" si="53">CZ11/CZ9</f>
        <v>0.10714285714285714</v>
      </c>
      <c r="DA12" s="155"/>
      <c r="DB12" s="155">
        <f t="shared" ref="DB12" si="54">DB11/DB9</f>
        <v>0.10714285714285714</v>
      </c>
      <c r="DC12" s="155"/>
      <c r="DD12" s="155">
        <f t="shared" ref="DD12" si="55">DD11/DD9</f>
        <v>0.22222222222222221</v>
      </c>
      <c r="DE12" s="155"/>
      <c r="DF12" s="155">
        <f t="shared" ref="DF12" si="56">DF11/DF9</f>
        <v>0.10714285714285714</v>
      </c>
      <c r="DG12" s="155"/>
      <c r="DH12" s="155">
        <f t="shared" ref="DH12" si="57">DH11/DH9</f>
        <v>0.10714285714285714</v>
      </c>
      <c r="DI12" s="155"/>
      <c r="DJ12" s="155">
        <f t="shared" ref="DJ12" si="58">DJ11/DJ9</f>
        <v>0.22222222222222221</v>
      </c>
      <c r="DK12" s="155"/>
      <c r="DL12" s="155">
        <f t="shared" ref="DL12" si="59">DL11/DL9</f>
        <v>0.10714285714285714</v>
      </c>
      <c r="DM12" s="155"/>
      <c r="DN12" s="155">
        <f t="shared" ref="DN12" si="60">DN11/DN9</f>
        <v>0.10714285714285714</v>
      </c>
      <c r="DO12" s="155"/>
      <c r="DP12" s="155">
        <f t="shared" ref="DP12" si="61">DP11/DP9</f>
        <v>0.22222222222222221</v>
      </c>
      <c r="DQ12" s="155"/>
      <c r="DR12" s="155">
        <f t="shared" ref="DR12" si="62">DR11/DR9</f>
        <v>0.10714285714285714</v>
      </c>
      <c r="DS12" s="155"/>
      <c r="DT12" s="155">
        <f t="shared" ref="DT12" si="63">DT11/DT9</f>
        <v>0.10714285714285714</v>
      </c>
      <c r="DU12" s="155"/>
      <c r="DV12" s="155">
        <f t="shared" ref="DV12" si="64">DV11/DV9</f>
        <v>0.22222222222222221</v>
      </c>
      <c r="DW12" s="155"/>
      <c r="DX12" s="155">
        <f t="shared" ref="DX12" si="65">DX11/DX9</f>
        <v>0.10714285714285714</v>
      </c>
      <c r="DY12" s="155"/>
      <c r="DZ12" s="155">
        <f t="shared" ref="DZ12" si="66">DZ11/DZ9</f>
        <v>0.10714285714285714</v>
      </c>
      <c r="EA12" s="155"/>
      <c r="EB12" s="155">
        <f t="shared" ref="EB12" si="67">EB11/EB9</f>
        <v>0.22222222222222221</v>
      </c>
      <c r="EC12" s="155"/>
      <c r="ED12" s="155">
        <f t="shared" ref="ED12" si="68">ED11/ED9</f>
        <v>0.10714285714285714</v>
      </c>
      <c r="EE12" s="155"/>
      <c r="EF12" s="155">
        <f t="shared" ref="EF12" si="69">EF11/EF9</f>
        <v>0.10714285714285714</v>
      </c>
      <c r="EG12" s="155"/>
      <c r="EH12" s="155">
        <f t="shared" ref="EH12" si="70">EH11/EH9</f>
        <v>0.22222222222222221</v>
      </c>
      <c r="EI12" s="155"/>
      <c r="EJ12" s="155">
        <f t="shared" ref="EJ12" si="71">EJ11/EJ9</f>
        <v>0.10714285714285714</v>
      </c>
      <c r="EK12" s="155"/>
      <c r="EL12" s="155">
        <f t="shared" ref="EL12" si="72">EL11/EL9</f>
        <v>0.10714285714285714</v>
      </c>
      <c r="EM12" s="155"/>
      <c r="EN12" s="155">
        <f t="shared" ref="EN12" si="73">EN11/EN9</f>
        <v>0.22222222222222221</v>
      </c>
      <c r="EO12" s="155"/>
      <c r="EP12" s="155">
        <f t="shared" ref="EP12" si="74">EP11/EP9</f>
        <v>0.10714285714285714</v>
      </c>
      <c r="EQ12" s="155"/>
      <c r="ER12" s="155">
        <f t="shared" ref="ER12" si="75">ER11/ER9</f>
        <v>0.10714285714285714</v>
      </c>
      <c r="ES12" s="155"/>
      <c r="ET12" s="155">
        <f t="shared" ref="ET12" si="76">ET11/ET9</f>
        <v>0.22222222222222221</v>
      </c>
      <c r="EU12" s="155"/>
      <c r="EV12" s="155">
        <f t="shared" ref="EV12" si="77">EV11/EV9</f>
        <v>0.10714285714285714</v>
      </c>
      <c r="EW12" s="155"/>
      <c r="EX12" s="155">
        <f t="shared" ref="EX12" si="78">EX11/EX9</f>
        <v>0.10714285714285714</v>
      </c>
      <c r="EY12" s="155"/>
      <c r="EZ12" s="155">
        <f t="shared" ref="EZ12" si="79">EZ11/EZ9</f>
        <v>0.22222222222222221</v>
      </c>
      <c r="FA12" s="155"/>
      <c r="FB12" s="155">
        <f t="shared" ref="FB12" si="80">FB11/FB9</f>
        <v>0.10714285714285714</v>
      </c>
      <c r="FC12" s="155"/>
      <c r="FD12" s="155">
        <f t="shared" ref="FD12" si="81">FD11/FD9</f>
        <v>0.10714285714285714</v>
      </c>
      <c r="FE12" s="155"/>
      <c r="FF12" s="155">
        <f t="shared" ref="FF12" si="82">FF11/FF9</f>
        <v>0.22222222222222221</v>
      </c>
      <c r="FG12" s="155"/>
      <c r="FH12" s="155">
        <f t="shared" ref="FH12" si="83">FH11/FH9</f>
        <v>0.10714285714285714</v>
      </c>
      <c r="FI12" s="155"/>
      <c r="FJ12" s="155">
        <f t="shared" ref="FJ12" si="84">FJ11/FJ9</f>
        <v>0.10714285714285714</v>
      </c>
      <c r="FK12" s="155"/>
      <c r="FL12" s="155">
        <f t="shared" ref="FL12" si="85">FL11/FL9</f>
        <v>0.22222222222222221</v>
      </c>
      <c r="FM12" s="155"/>
      <c r="FN12" s="155">
        <f t="shared" ref="FN12" si="86">FN11/FN9</f>
        <v>0.10714285714285714</v>
      </c>
      <c r="FO12" s="155"/>
      <c r="FP12" s="155">
        <f t="shared" ref="FP12" si="87">FP11/FP9</f>
        <v>0.10714285714285714</v>
      </c>
      <c r="FQ12" s="155"/>
      <c r="FR12" s="155">
        <f t="shared" ref="FR12" si="88">FR11/FR9</f>
        <v>0.22222222222222221</v>
      </c>
      <c r="FS12" s="155"/>
      <c r="FT12" s="155">
        <f t="shared" ref="FT12" si="89">FT11/FT9</f>
        <v>0.10714285714285714</v>
      </c>
      <c r="FU12" s="155"/>
      <c r="FV12" s="155">
        <f t="shared" ref="FV12" si="90">FV11/FV9</f>
        <v>0.10714285714285714</v>
      </c>
      <c r="FW12" s="155"/>
      <c r="FX12" s="155">
        <f t="shared" ref="FX12" si="91">FX11/FX9</f>
        <v>0.22222222222222221</v>
      </c>
      <c r="FY12" s="155"/>
      <c r="FZ12" s="155">
        <f t="shared" ref="FZ12" si="92">FZ11/FZ9</f>
        <v>0.10714285714285714</v>
      </c>
      <c r="GA12" s="155"/>
      <c r="GB12" s="155">
        <f t="shared" ref="GB12" si="93">GB11/GB9</f>
        <v>0.10714285714285714</v>
      </c>
      <c r="GC12" s="155"/>
      <c r="GD12" s="155">
        <f t="shared" ref="GD12" si="94">GD11/GD9</f>
        <v>0.22222222222222221</v>
      </c>
      <c r="GE12" s="155"/>
    </row>
    <row r="13" spans="1:211" ht="15" thickBot="1" x14ac:dyDescent="0.25">
      <c r="A13" s="69" t="s">
        <v>347</v>
      </c>
      <c r="B13" s="56"/>
      <c r="C13" s="56">
        <f>C9*B12</f>
        <v>2.7857142857142856</v>
      </c>
      <c r="D13" s="56"/>
      <c r="E13" s="56">
        <f t="shared" ref="E13" si="95">E9*D12</f>
        <v>2.7857142857142856</v>
      </c>
      <c r="F13" s="56"/>
      <c r="G13" s="56">
        <f t="shared" ref="G13" si="96">G9*F12</f>
        <v>4</v>
      </c>
      <c r="H13" s="56"/>
      <c r="I13" s="56">
        <f t="shared" ref="I13" si="97">I9*H12</f>
        <v>2.7857142857142856</v>
      </c>
      <c r="J13" s="56"/>
      <c r="K13" s="56">
        <f t="shared" ref="K13" si="98">K9*J12</f>
        <v>2.7857142857142856</v>
      </c>
      <c r="L13" s="56"/>
      <c r="M13" s="56">
        <f t="shared" ref="M13:BU13" si="99">M9*L12</f>
        <v>4</v>
      </c>
      <c r="N13" s="56"/>
      <c r="O13" s="56">
        <f t="shared" ref="O13" si="100">O9*N12</f>
        <v>2.7857142857142856</v>
      </c>
      <c r="P13" s="56"/>
      <c r="Q13" s="56">
        <f t="shared" ref="Q13" si="101">Q9*P12</f>
        <v>2.7857142857142856</v>
      </c>
      <c r="R13" s="56"/>
      <c r="S13" s="56">
        <f t="shared" si="99"/>
        <v>4</v>
      </c>
      <c r="T13" s="56"/>
      <c r="U13" s="56">
        <f t="shared" ref="U13" si="102">U9*T12</f>
        <v>2.7857142857142856</v>
      </c>
      <c r="V13" s="56"/>
      <c r="W13" s="56">
        <f t="shared" ref="W13" si="103">W9*V12</f>
        <v>2.7857142857142856</v>
      </c>
      <c r="X13" s="56"/>
      <c r="Y13" s="56">
        <f t="shared" si="99"/>
        <v>4</v>
      </c>
      <c r="Z13" s="56"/>
      <c r="AA13" s="56">
        <f t="shared" ref="AA13" si="104">AA9*Z12</f>
        <v>2.7857142857142856</v>
      </c>
      <c r="AB13" s="56"/>
      <c r="AC13" s="56">
        <f t="shared" ref="AC13" si="105">AC9*AB12</f>
        <v>2.7857142857142856</v>
      </c>
      <c r="AD13" s="56"/>
      <c r="AE13" s="56">
        <f t="shared" si="99"/>
        <v>4</v>
      </c>
      <c r="AF13" s="56"/>
      <c r="AG13" s="56">
        <f t="shared" ref="AG13" si="106">AG9*AF12</f>
        <v>2.7857142857142856</v>
      </c>
      <c r="AH13" s="56"/>
      <c r="AI13" s="56">
        <f t="shared" ref="AI13" si="107">AI9*AH12</f>
        <v>2.7857142857142856</v>
      </c>
      <c r="AJ13" s="56"/>
      <c r="AK13" s="56">
        <f t="shared" si="99"/>
        <v>4</v>
      </c>
      <c r="AL13" s="56"/>
      <c r="AM13" s="56">
        <f t="shared" ref="AM13" si="108">AM9*AL12</f>
        <v>2.7857142857142856</v>
      </c>
      <c r="AN13" s="56"/>
      <c r="AO13" s="56">
        <f t="shared" ref="AO13" si="109">AO9*AN12</f>
        <v>2.7857142857142856</v>
      </c>
      <c r="AP13" s="56"/>
      <c r="AQ13" s="56">
        <f t="shared" si="99"/>
        <v>4</v>
      </c>
      <c r="AR13" s="56"/>
      <c r="AS13" s="56">
        <f t="shared" ref="AS13" si="110">AS9*AR12</f>
        <v>2.7857142857142856</v>
      </c>
      <c r="AT13" s="56"/>
      <c r="AU13" s="56">
        <f t="shared" ref="AU13" si="111">AU9*AT12</f>
        <v>2.7857142857142856</v>
      </c>
      <c r="AV13" s="56"/>
      <c r="AW13" s="56">
        <f t="shared" si="99"/>
        <v>4</v>
      </c>
      <c r="AX13" s="56"/>
      <c r="AY13" s="56">
        <f t="shared" ref="AY13" si="112">AY9*AX12</f>
        <v>2.7857142857142856</v>
      </c>
      <c r="AZ13" s="56"/>
      <c r="BA13" s="56">
        <f t="shared" ref="BA13" si="113">BA9*AZ12</f>
        <v>2.7857142857142856</v>
      </c>
      <c r="BB13" s="56"/>
      <c r="BC13" s="56">
        <f t="shared" si="99"/>
        <v>4</v>
      </c>
      <c r="BD13" s="56"/>
      <c r="BE13" s="56">
        <f t="shared" ref="BE13" si="114">BE9*BD12</f>
        <v>2.7857142857142856</v>
      </c>
      <c r="BF13" s="56"/>
      <c r="BG13" s="56">
        <f t="shared" ref="BG13" si="115">BG9*BF12</f>
        <v>2.7857142857142856</v>
      </c>
      <c r="BH13" s="56"/>
      <c r="BI13" s="56">
        <f t="shared" si="99"/>
        <v>4</v>
      </c>
      <c r="BJ13" s="56"/>
      <c r="BK13" s="56">
        <f t="shared" ref="BK13" si="116">BK9*BJ12</f>
        <v>2.7857142857142856</v>
      </c>
      <c r="BL13" s="56"/>
      <c r="BM13" s="56">
        <f t="shared" ref="BM13" si="117">BM9*BL12</f>
        <v>2.7857142857142856</v>
      </c>
      <c r="BN13" s="56"/>
      <c r="BO13" s="56">
        <f t="shared" si="99"/>
        <v>4</v>
      </c>
      <c r="BP13" s="56"/>
      <c r="BQ13" s="56">
        <f t="shared" ref="BQ13" si="118">BQ9*BP12</f>
        <v>2.7857142857142856</v>
      </c>
      <c r="BR13" s="56"/>
      <c r="BS13" s="56">
        <f t="shared" ref="BS13" si="119">BS9*BR12</f>
        <v>2.7857142857142856</v>
      </c>
      <c r="BT13" s="56"/>
      <c r="BU13" s="56">
        <f t="shared" si="99"/>
        <v>4</v>
      </c>
      <c r="BV13" s="56"/>
      <c r="BW13" s="56">
        <f t="shared" ref="BW13" si="120">BW9*BV12</f>
        <v>2.7857142857142856</v>
      </c>
      <c r="BX13" s="56"/>
      <c r="BY13" s="56">
        <f t="shared" ref="BY13" si="121">BY9*BX12</f>
        <v>2.7857142857142856</v>
      </c>
      <c r="BZ13" s="56"/>
      <c r="CA13" s="56">
        <f t="shared" ref="CA13:EI13" si="122">CA9*BZ12</f>
        <v>4</v>
      </c>
      <c r="CB13" s="56"/>
      <c r="CC13" s="56">
        <f t="shared" ref="CC13" si="123">CC9*CB12</f>
        <v>2.7857142857142856</v>
      </c>
      <c r="CD13" s="56"/>
      <c r="CE13" s="56">
        <f t="shared" ref="CE13" si="124">CE9*CD12</f>
        <v>2.7857142857142856</v>
      </c>
      <c r="CF13" s="56"/>
      <c r="CG13" s="56">
        <f t="shared" si="122"/>
        <v>4</v>
      </c>
      <c r="CH13" s="56"/>
      <c r="CI13" s="56">
        <f t="shared" ref="CI13" si="125">CI9*CH12</f>
        <v>2.7857142857142856</v>
      </c>
      <c r="CJ13" s="56"/>
      <c r="CK13" s="56">
        <f t="shared" ref="CK13" si="126">CK9*CJ12</f>
        <v>2.7857142857142856</v>
      </c>
      <c r="CL13" s="56"/>
      <c r="CM13" s="56">
        <f t="shared" si="122"/>
        <v>4</v>
      </c>
      <c r="CN13" s="56"/>
      <c r="CO13" s="56">
        <f t="shared" ref="CO13" si="127">CO9*CN12</f>
        <v>2.7857142857142856</v>
      </c>
      <c r="CP13" s="56"/>
      <c r="CQ13" s="56">
        <f t="shared" ref="CQ13" si="128">CQ9*CP12</f>
        <v>2.7857142857142856</v>
      </c>
      <c r="CR13" s="56"/>
      <c r="CS13" s="56">
        <f t="shared" si="122"/>
        <v>4</v>
      </c>
      <c r="CT13" s="56"/>
      <c r="CU13" s="56">
        <f t="shared" ref="CU13" si="129">CU9*CT12</f>
        <v>2.7857142857142856</v>
      </c>
      <c r="CV13" s="56"/>
      <c r="CW13" s="56">
        <f t="shared" ref="CW13" si="130">CW9*CV12</f>
        <v>2.7857142857142856</v>
      </c>
      <c r="CX13" s="56"/>
      <c r="CY13" s="56">
        <f t="shared" si="122"/>
        <v>4</v>
      </c>
      <c r="CZ13" s="56"/>
      <c r="DA13" s="56">
        <f t="shared" ref="DA13" si="131">DA9*CZ12</f>
        <v>2.7857142857142856</v>
      </c>
      <c r="DB13" s="56"/>
      <c r="DC13" s="56">
        <f t="shared" ref="DC13" si="132">DC9*DB12</f>
        <v>2.7857142857142856</v>
      </c>
      <c r="DD13" s="56"/>
      <c r="DE13" s="56">
        <f t="shared" si="122"/>
        <v>4</v>
      </c>
      <c r="DF13" s="56"/>
      <c r="DG13" s="56">
        <f t="shared" ref="DG13" si="133">DG9*DF12</f>
        <v>2.7857142857142856</v>
      </c>
      <c r="DH13" s="56"/>
      <c r="DI13" s="56">
        <f t="shared" ref="DI13" si="134">DI9*DH12</f>
        <v>2.7857142857142856</v>
      </c>
      <c r="DJ13" s="56"/>
      <c r="DK13" s="56">
        <f t="shared" si="122"/>
        <v>4</v>
      </c>
      <c r="DL13" s="56"/>
      <c r="DM13" s="56">
        <f t="shared" ref="DM13" si="135">DM9*DL12</f>
        <v>2.7857142857142856</v>
      </c>
      <c r="DN13" s="56"/>
      <c r="DO13" s="56">
        <f t="shared" ref="DO13" si="136">DO9*DN12</f>
        <v>2.7857142857142856</v>
      </c>
      <c r="DP13" s="56"/>
      <c r="DQ13" s="56">
        <f t="shared" si="122"/>
        <v>4</v>
      </c>
      <c r="DR13" s="56"/>
      <c r="DS13" s="56">
        <f t="shared" ref="DS13" si="137">DS9*DR12</f>
        <v>2.7857142857142856</v>
      </c>
      <c r="DT13" s="56"/>
      <c r="DU13" s="56">
        <f t="shared" ref="DU13" si="138">DU9*DT12</f>
        <v>2.7857142857142856</v>
      </c>
      <c r="DV13" s="56"/>
      <c r="DW13" s="56">
        <f t="shared" si="122"/>
        <v>4</v>
      </c>
      <c r="DX13" s="56"/>
      <c r="DY13" s="56">
        <f t="shared" ref="DY13" si="139">DY9*DX12</f>
        <v>2.7857142857142856</v>
      </c>
      <c r="DZ13" s="56"/>
      <c r="EA13" s="56">
        <f t="shared" ref="EA13" si="140">EA9*DZ12</f>
        <v>2.7857142857142856</v>
      </c>
      <c r="EB13" s="56"/>
      <c r="EC13" s="56">
        <f t="shared" si="122"/>
        <v>4</v>
      </c>
      <c r="ED13" s="56"/>
      <c r="EE13" s="56">
        <f t="shared" ref="EE13" si="141">EE9*ED12</f>
        <v>2.7857142857142856</v>
      </c>
      <c r="EF13" s="56"/>
      <c r="EG13" s="56">
        <f t="shared" ref="EG13" si="142">EG9*EF12</f>
        <v>2.7857142857142856</v>
      </c>
      <c r="EH13" s="56"/>
      <c r="EI13" s="56">
        <f t="shared" si="122"/>
        <v>4</v>
      </c>
      <c r="EJ13" s="56"/>
      <c r="EK13" s="56">
        <f t="shared" ref="EK13" si="143">EK9*EJ12</f>
        <v>2.7857142857142856</v>
      </c>
      <c r="EL13" s="56"/>
      <c r="EM13" s="56">
        <f t="shared" ref="EM13" si="144">EM9*EL12</f>
        <v>2.7857142857142856</v>
      </c>
      <c r="EN13" s="56"/>
      <c r="EO13" s="56">
        <f t="shared" ref="EO13:GE13" si="145">EO9*EN12</f>
        <v>4</v>
      </c>
      <c r="EP13" s="56"/>
      <c r="EQ13" s="56">
        <f t="shared" ref="EQ13" si="146">EQ9*EP12</f>
        <v>2.7857142857142856</v>
      </c>
      <c r="ER13" s="56"/>
      <c r="ES13" s="56">
        <f t="shared" ref="ES13" si="147">ES9*ER12</f>
        <v>2.7857142857142856</v>
      </c>
      <c r="ET13" s="56"/>
      <c r="EU13" s="56">
        <f t="shared" si="145"/>
        <v>4</v>
      </c>
      <c r="EV13" s="56"/>
      <c r="EW13" s="56">
        <f t="shared" ref="EW13" si="148">EW9*EV12</f>
        <v>2.7857142857142856</v>
      </c>
      <c r="EX13" s="56"/>
      <c r="EY13" s="56">
        <f t="shared" ref="EY13" si="149">EY9*EX12</f>
        <v>2.7857142857142856</v>
      </c>
      <c r="EZ13" s="56"/>
      <c r="FA13" s="56">
        <f t="shared" si="145"/>
        <v>4</v>
      </c>
      <c r="FB13" s="56"/>
      <c r="FC13" s="56">
        <f t="shared" ref="FC13" si="150">FC9*FB12</f>
        <v>2.7857142857142856</v>
      </c>
      <c r="FD13" s="56"/>
      <c r="FE13" s="56">
        <f t="shared" ref="FE13" si="151">FE9*FD12</f>
        <v>2.7857142857142856</v>
      </c>
      <c r="FF13" s="56"/>
      <c r="FG13" s="56">
        <f t="shared" si="145"/>
        <v>4</v>
      </c>
      <c r="FH13" s="56"/>
      <c r="FI13" s="56">
        <f t="shared" ref="FI13" si="152">FI9*FH12</f>
        <v>2.7857142857142856</v>
      </c>
      <c r="FJ13" s="56"/>
      <c r="FK13" s="56">
        <f t="shared" ref="FK13" si="153">FK9*FJ12</f>
        <v>2.7857142857142856</v>
      </c>
      <c r="FL13" s="56"/>
      <c r="FM13" s="56">
        <f t="shared" si="145"/>
        <v>4</v>
      </c>
      <c r="FN13" s="56"/>
      <c r="FO13" s="56">
        <f t="shared" ref="FO13" si="154">FO9*FN12</f>
        <v>2.7857142857142856</v>
      </c>
      <c r="FP13" s="56"/>
      <c r="FQ13" s="56">
        <f t="shared" ref="FQ13" si="155">FQ9*FP12</f>
        <v>2.7857142857142856</v>
      </c>
      <c r="FR13" s="56"/>
      <c r="FS13" s="56">
        <f t="shared" si="145"/>
        <v>4</v>
      </c>
      <c r="FT13" s="56"/>
      <c r="FU13" s="56">
        <f t="shared" ref="FU13" si="156">FU9*FT12</f>
        <v>2.7857142857142856</v>
      </c>
      <c r="FV13" s="56"/>
      <c r="FW13" s="56">
        <f t="shared" ref="FW13" si="157">FW9*FV12</f>
        <v>2.7857142857142856</v>
      </c>
      <c r="FX13" s="56"/>
      <c r="FY13" s="56">
        <f t="shared" si="145"/>
        <v>4</v>
      </c>
      <c r="FZ13" s="56"/>
      <c r="GA13" s="56">
        <f t="shared" ref="GA13" si="158">GA9*FZ12</f>
        <v>2.7857142857142856</v>
      </c>
      <c r="GB13" s="56"/>
      <c r="GC13" s="56">
        <f t="shared" ref="GC13" si="159">GC9*GB12</f>
        <v>2.7857142857142856</v>
      </c>
      <c r="GD13" s="56"/>
      <c r="GE13" s="56">
        <f t="shared" si="145"/>
        <v>4</v>
      </c>
      <c r="GF13" s="25">
        <f>SUM(B13:GE13)</f>
        <v>296.71428571428555</v>
      </c>
    </row>
    <row r="14" spans="1:211" ht="15" thickTop="1" x14ac:dyDescent="0.2">
      <c r="A14" s="59"/>
    </row>
    <row r="15" spans="1:211" x14ac:dyDescent="0.2">
      <c r="A15" s="59"/>
    </row>
    <row r="16" spans="1:211" x14ac:dyDescent="0.2">
      <c r="A16" s="59"/>
    </row>
    <row r="17" spans="1:21" x14ac:dyDescent="0.2">
      <c r="A17" s="59"/>
      <c r="O17" s="87"/>
    </row>
    <row r="18" spans="1:21" x14ac:dyDescent="0.2">
      <c r="A18" s="70"/>
      <c r="U18" s="25" t="s">
        <v>379</v>
      </c>
    </row>
    <row r="19" spans="1:21" x14ac:dyDescent="0.2">
      <c r="A19" s="59"/>
      <c r="O19" s="87"/>
    </row>
    <row r="20" spans="1:21" x14ac:dyDescent="0.2">
      <c r="A20" s="59"/>
    </row>
    <row r="21" spans="1:21" x14ac:dyDescent="0.2">
      <c r="A21" s="59"/>
    </row>
    <row r="22" spans="1:21" ht="15" thickBot="1" x14ac:dyDescent="0.25">
      <c r="A22" s="59"/>
    </row>
    <row r="23" spans="1:21" ht="15" thickTop="1" x14ac:dyDescent="0.2">
      <c r="A23" s="71"/>
    </row>
    <row r="24" spans="1:21" x14ac:dyDescent="0.2">
      <c r="A24" s="59"/>
    </row>
    <row r="25" spans="1:21" ht="15" thickBot="1" x14ac:dyDescent="0.25">
      <c r="A25" s="60"/>
    </row>
    <row r="26" spans="1:21" ht="15" thickTop="1" x14ac:dyDescent="0.2">
      <c r="A26" s="59"/>
    </row>
    <row r="27" spans="1:21" x14ac:dyDescent="0.2">
      <c r="A27" s="59"/>
    </row>
    <row r="28" spans="1:21" x14ac:dyDescent="0.2">
      <c r="A28" s="59"/>
    </row>
    <row r="29" spans="1:21" x14ac:dyDescent="0.2">
      <c r="A29" s="59"/>
    </row>
    <row r="30" spans="1:21" x14ac:dyDescent="0.2">
      <c r="A30" s="70"/>
    </row>
    <row r="31" spans="1:21" x14ac:dyDescent="0.2">
      <c r="A31" s="59"/>
    </row>
    <row r="32" spans="1:21" x14ac:dyDescent="0.2">
      <c r="A32" s="59"/>
    </row>
    <row r="33" spans="1:1" x14ac:dyDescent="0.2">
      <c r="A33" s="59"/>
    </row>
    <row r="34" spans="1:1" ht="15" thickBot="1" x14ac:dyDescent="0.25">
      <c r="A34" s="59"/>
    </row>
    <row r="35" spans="1:1" ht="15" thickTop="1" x14ac:dyDescent="0.2">
      <c r="A35" s="71"/>
    </row>
    <row r="36" spans="1:1" x14ac:dyDescent="0.2">
      <c r="A36" s="59"/>
    </row>
    <row r="37" spans="1:1" ht="15" thickBot="1" x14ac:dyDescent="0.25">
      <c r="A37" s="60"/>
    </row>
    <row r="38" spans="1:1" ht="15" thickTop="1" x14ac:dyDescent="0.2">
      <c r="A38" s="59"/>
    </row>
    <row r="39" spans="1:1" x14ac:dyDescent="0.2">
      <c r="A39" s="59"/>
    </row>
    <row r="40" spans="1:1" x14ac:dyDescent="0.2">
      <c r="A40" s="59"/>
    </row>
    <row r="41" spans="1:1" x14ac:dyDescent="0.2">
      <c r="A41" s="59"/>
    </row>
    <row r="42" spans="1:1" x14ac:dyDescent="0.2">
      <c r="A42" s="70"/>
    </row>
    <row r="43" spans="1:1" x14ac:dyDescent="0.2">
      <c r="A43" s="59"/>
    </row>
    <row r="44" spans="1:1" x14ac:dyDescent="0.2">
      <c r="A44" s="59"/>
    </row>
    <row r="45" spans="1:1" x14ac:dyDescent="0.2">
      <c r="A45" s="59"/>
    </row>
    <row r="46" spans="1:1" ht="15" thickBot="1" x14ac:dyDescent="0.25">
      <c r="A46" s="59"/>
    </row>
    <row r="47" spans="1:1" ht="15" thickTop="1" x14ac:dyDescent="0.2">
      <c r="A47" s="71"/>
    </row>
    <row r="48" spans="1:1" x14ac:dyDescent="0.2">
      <c r="A48" s="59"/>
    </row>
    <row r="49" spans="1:1" ht="15" thickBot="1" x14ac:dyDescent="0.25">
      <c r="A49" s="60"/>
    </row>
    <row r="50" spans="1:1" ht="15" thickTop="1" x14ac:dyDescent="0.2">
      <c r="A50" s="59"/>
    </row>
    <row r="51" spans="1:1" x14ac:dyDescent="0.2">
      <c r="A51" s="59"/>
    </row>
    <row r="52" spans="1:1" x14ac:dyDescent="0.2">
      <c r="A52" s="59"/>
    </row>
    <row r="53" spans="1:1" x14ac:dyDescent="0.2">
      <c r="A53" s="59"/>
    </row>
    <row r="54" spans="1:1" x14ac:dyDescent="0.2">
      <c r="A54" s="70"/>
    </row>
    <row r="55" spans="1:1" x14ac:dyDescent="0.2">
      <c r="A55" s="59"/>
    </row>
    <row r="56" spans="1:1" x14ac:dyDescent="0.2">
      <c r="A56" s="59"/>
    </row>
    <row r="57" spans="1:1" x14ac:dyDescent="0.2">
      <c r="A57" s="59"/>
    </row>
    <row r="58" spans="1:1" ht="15" thickBot="1" x14ac:dyDescent="0.25">
      <c r="A58" s="60"/>
    </row>
    <row r="59" spans="1:1" ht="15" thickTop="1" x14ac:dyDescent="0.2"/>
  </sheetData>
  <mergeCells count="139">
    <mergeCell ref="FH2:FM2"/>
    <mergeCell ref="FH3:FI3"/>
    <mergeCell ref="FJ3:FK3"/>
    <mergeCell ref="FN2:FS2"/>
    <mergeCell ref="FT2:FY2"/>
    <mergeCell ref="FZ2:GE2"/>
    <mergeCell ref="FN3:FO3"/>
    <mergeCell ref="FP3:FQ3"/>
    <mergeCell ref="FR3:FS3"/>
    <mergeCell ref="FT3:FU3"/>
    <mergeCell ref="FV3:FW3"/>
    <mergeCell ref="FX3:FY3"/>
    <mergeCell ref="FZ3:GA3"/>
    <mergeCell ref="GB3:GC3"/>
    <mergeCell ref="GD3:GE3"/>
    <mergeCell ref="FL3:FM3"/>
    <mergeCell ref="DX2:EC2"/>
    <mergeCell ref="ED2:EI2"/>
    <mergeCell ref="EJ2:EO2"/>
    <mergeCell ref="EP2:EU2"/>
    <mergeCell ref="EV2:FA2"/>
    <mergeCell ref="FB2:FG2"/>
    <mergeCell ref="FB3:FC3"/>
    <mergeCell ref="FD3:FE3"/>
    <mergeCell ref="FF3:FG3"/>
    <mergeCell ref="DX3:DY3"/>
    <mergeCell ref="DZ3:EA3"/>
    <mergeCell ref="EB3:EC3"/>
    <mergeCell ref="ED3:EE3"/>
    <mergeCell ref="EF3:EG3"/>
    <mergeCell ref="EH3:EI3"/>
    <mergeCell ref="EJ3:EK3"/>
    <mergeCell ref="EL3:EM3"/>
    <mergeCell ref="EN3:EO3"/>
    <mergeCell ref="ET3:EU3"/>
    <mergeCell ref="EV3:EW3"/>
    <mergeCell ref="EX3:EY3"/>
    <mergeCell ref="EZ3:FA3"/>
    <mergeCell ref="EP3:EQ3"/>
    <mergeCell ref="ER3:ES3"/>
    <mergeCell ref="CT3:CU3"/>
    <mergeCell ref="CV3:CW3"/>
    <mergeCell ref="CX3:CY3"/>
    <mergeCell ref="DR3:DS3"/>
    <mergeCell ref="DT3:DU3"/>
    <mergeCell ref="DV3:DW3"/>
    <mergeCell ref="CZ3:DA3"/>
    <mergeCell ref="DB3:DC3"/>
    <mergeCell ref="DD3:DE3"/>
    <mergeCell ref="DF3:DG3"/>
    <mergeCell ref="DH3:DI3"/>
    <mergeCell ref="DJ3:DK3"/>
    <mergeCell ref="CD3:CE3"/>
    <mergeCell ref="CF3:CG3"/>
    <mergeCell ref="BJ3:BK3"/>
    <mergeCell ref="BL3:BM3"/>
    <mergeCell ref="BN3:BO3"/>
    <mergeCell ref="BP3:BQ3"/>
    <mergeCell ref="BR3:BS3"/>
    <mergeCell ref="BT3:BU3"/>
    <mergeCell ref="DR2:DW2"/>
    <mergeCell ref="CH2:CM2"/>
    <mergeCell ref="CN2:CS2"/>
    <mergeCell ref="CT2:CY2"/>
    <mergeCell ref="CZ2:DE2"/>
    <mergeCell ref="DF2:DK2"/>
    <mergeCell ref="DL2:DQ2"/>
    <mergeCell ref="DL3:DM3"/>
    <mergeCell ref="DN3:DO3"/>
    <mergeCell ref="DP3:DQ3"/>
    <mergeCell ref="CH3:CI3"/>
    <mergeCell ref="CJ3:CK3"/>
    <mergeCell ref="CL3:CM3"/>
    <mergeCell ref="CN3:CO3"/>
    <mergeCell ref="CP3:CQ3"/>
    <mergeCell ref="CR3:CS3"/>
    <mergeCell ref="X3:Y3"/>
    <mergeCell ref="Z3:AA3"/>
    <mergeCell ref="AB3:AC3"/>
    <mergeCell ref="AD3:AE3"/>
    <mergeCell ref="CB2:CG2"/>
    <mergeCell ref="AR3:AS3"/>
    <mergeCell ref="AT3:AU3"/>
    <mergeCell ref="AV3:AW3"/>
    <mergeCell ref="AX3:AY3"/>
    <mergeCell ref="AZ3:BA3"/>
    <mergeCell ref="BB3:BC3"/>
    <mergeCell ref="BD3:BE3"/>
    <mergeCell ref="BF3:BG3"/>
    <mergeCell ref="BH3:BI3"/>
    <mergeCell ref="AR2:AW2"/>
    <mergeCell ref="AX2:BC2"/>
    <mergeCell ref="BD2:BI2"/>
    <mergeCell ref="BJ2:BO2"/>
    <mergeCell ref="BP2:BU2"/>
    <mergeCell ref="BV2:CA2"/>
    <mergeCell ref="BV3:BW3"/>
    <mergeCell ref="BX3:BY3"/>
    <mergeCell ref="BZ3:CA3"/>
    <mergeCell ref="CB3:CC3"/>
    <mergeCell ref="AL2:AQ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B2:G2"/>
    <mergeCell ref="H2:M2"/>
    <mergeCell ref="N2:S2"/>
    <mergeCell ref="T2:Y2"/>
    <mergeCell ref="Z2:AE2"/>
    <mergeCell ref="AF2:AK2"/>
    <mergeCell ref="AF3:AG3"/>
    <mergeCell ref="AH3:AI3"/>
    <mergeCell ref="AJ3:AK3"/>
    <mergeCell ref="AL3:AM3"/>
    <mergeCell ref="AN3:AO3"/>
    <mergeCell ref="AP3:AQ3"/>
    <mergeCell ref="T3:U3"/>
    <mergeCell ref="V3:W3"/>
    <mergeCell ref="GL2:GQ2"/>
    <mergeCell ref="GR2:GW2"/>
    <mergeCell ref="GX2:HC2"/>
    <mergeCell ref="GF3:GG3"/>
    <mergeCell ref="GH3:GI3"/>
    <mergeCell ref="GJ3:GK3"/>
    <mergeCell ref="GL3:GM3"/>
    <mergeCell ref="GN3:GO3"/>
    <mergeCell ref="GP3:GQ3"/>
    <mergeCell ref="GR3:GS3"/>
    <mergeCell ref="GT3:GU3"/>
    <mergeCell ref="GV3:GW3"/>
    <mergeCell ref="GX3:GY3"/>
    <mergeCell ref="GZ3:HA3"/>
    <mergeCell ref="HB3:HC3"/>
  </mergeCells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9"/>
  <sheetViews>
    <sheetView zoomScale="60" zoomScaleNormal="60" workbookViewId="0">
      <selection activeCell="S26" sqref="S26"/>
    </sheetView>
  </sheetViews>
  <sheetFormatPr defaultColWidth="9.125" defaultRowHeight="14.25" x14ac:dyDescent="0.2"/>
  <cols>
    <col min="1" max="1" width="3.875" style="25" bestFit="1" customWidth="1"/>
    <col min="2" max="2" width="35" style="25" bestFit="1" customWidth="1"/>
    <col min="3" max="3" width="44.25" style="25" bestFit="1" customWidth="1"/>
    <col min="4" max="34" width="6.375" style="25" bestFit="1" customWidth="1"/>
    <col min="35" max="16384" width="9.125" style="25"/>
  </cols>
  <sheetData>
    <row r="1" spans="1:34" ht="15" thickBot="1" x14ac:dyDescent="0.25"/>
    <row r="2" spans="1:34" ht="15" thickBot="1" x14ac:dyDescent="0.25">
      <c r="D2" s="98">
        <v>1</v>
      </c>
      <c r="E2" s="99">
        <v>2</v>
      </c>
      <c r="F2" s="100">
        <v>3</v>
      </c>
      <c r="G2" s="100">
        <v>4</v>
      </c>
      <c r="H2" s="100">
        <v>5</v>
      </c>
      <c r="I2" s="98">
        <v>6</v>
      </c>
      <c r="J2" s="99">
        <v>7</v>
      </c>
      <c r="K2" s="100">
        <v>8</v>
      </c>
      <c r="L2" s="100">
        <v>9</v>
      </c>
      <c r="M2" s="100">
        <v>10</v>
      </c>
      <c r="N2" s="98">
        <v>11</v>
      </c>
      <c r="O2" s="99">
        <v>12</v>
      </c>
      <c r="P2" s="100">
        <v>13</v>
      </c>
      <c r="Q2" s="100">
        <v>14</v>
      </c>
      <c r="R2" s="100">
        <v>15</v>
      </c>
      <c r="S2" s="98">
        <v>16</v>
      </c>
      <c r="T2" s="99">
        <v>17</v>
      </c>
      <c r="U2" s="100">
        <v>18</v>
      </c>
      <c r="V2" s="100">
        <v>19</v>
      </c>
      <c r="W2" s="100">
        <v>20</v>
      </c>
      <c r="X2" s="98">
        <v>21</v>
      </c>
      <c r="Y2" s="99">
        <v>22</v>
      </c>
      <c r="Z2" s="100">
        <v>23</v>
      </c>
      <c r="AA2" s="100">
        <v>24</v>
      </c>
      <c r="AB2" s="100">
        <v>25</v>
      </c>
      <c r="AC2" s="98">
        <v>26</v>
      </c>
      <c r="AD2" s="100">
        <v>27</v>
      </c>
      <c r="AE2" s="100">
        <v>28</v>
      </c>
      <c r="AF2" s="100">
        <v>29</v>
      </c>
      <c r="AG2" s="100">
        <v>30</v>
      </c>
      <c r="AH2" s="98">
        <v>31</v>
      </c>
    </row>
    <row r="3" spans="1:34" ht="15.75" thickTop="1" thickBot="1" x14ac:dyDescent="0.25">
      <c r="B3" s="114" t="s">
        <v>38</v>
      </c>
      <c r="C3" s="14" t="s">
        <v>42</v>
      </c>
      <c r="D3" s="27" t="s">
        <v>215</v>
      </c>
      <c r="E3" s="32" t="s">
        <v>215</v>
      </c>
      <c r="F3" s="27" t="s">
        <v>215</v>
      </c>
      <c r="G3" s="32" t="s">
        <v>215</v>
      </c>
      <c r="H3" s="27" t="s">
        <v>215</v>
      </c>
      <c r="I3" s="32" t="s">
        <v>215</v>
      </c>
      <c r="J3" s="27" t="s">
        <v>215</v>
      </c>
      <c r="K3" s="32" t="s">
        <v>215</v>
      </c>
      <c r="L3" s="27" t="s">
        <v>215</v>
      </c>
      <c r="M3" s="32" t="s">
        <v>215</v>
      </c>
      <c r="N3" s="27" t="s">
        <v>215</v>
      </c>
      <c r="O3" s="32" t="s">
        <v>215</v>
      </c>
      <c r="P3" s="27" t="s">
        <v>215</v>
      </c>
      <c r="Q3" s="32" t="s">
        <v>215</v>
      </c>
      <c r="R3" s="27" t="s">
        <v>215</v>
      </c>
      <c r="S3" s="32" t="s">
        <v>215</v>
      </c>
      <c r="T3" s="27" t="s">
        <v>215</v>
      </c>
      <c r="U3" s="32" t="s">
        <v>215</v>
      </c>
      <c r="V3" s="27" t="s">
        <v>215</v>
      </c>
      <c r="W3" s="32" t="s">
        <v>215</v>
      </c>
      <c r="X3" s="27" t="s">
        <v>215</v>
      </c>
      <c r="Y3" s="32" t="s">
        <v>215</v>
      </c>
      <c r="Z3" s="27" t="s">
        <v>215</v>
      </c>
      <c r="AA3" s="32" t="s">
        <v>215</v>
      </c>
      <c r="AB3" s="27" t="s">
        <v>215</v>
      </c>
      <c r="AC3" s="32" t="s">
        <v>215</v>
      </c>
      <c r="AD3" s="27" t="s">
        <v>215</v>
      </c>
      <c r="AE3" s="32" t="s">
        <v>215</v>
      </c>
      <c r="AF3" s="27" t="s">
        <v>215</v>
      </c>
      <c r="AG3" s="32" t="s">
        <v>215</v>
      </c>
      <c r="AH3" s="27" t="s">
        <v>215</v>
      </c>
    </row>
    <row r="4" spans="1:34" ht="15.75" thickTop="1" x14ac:dyDescent="0.25">
      <c r="A4" s="109">
        <v>1</v>
      </c>
      <c r="B4" s="92" t="s">
        <v>264</v>
      </c>
      <c r="C4" s="11"/>
      <c r="D4" s="28">
        <v>3</v>
      </c>
      <c r="E4" s="28">
        <v>3</v>
      </c>
      <c r="F4" s="28">
        <v>3</v>
      </c>
      <c r="G4" s="28">
        <v>3</v>
      </c>
      <c r="H4" s="28">
        <v>3</v>
      </c>
      <c r="I4" s="28">
        <v>3</v>
      </c>
      <c r="J4" s="28">
        <v>3</v>
      </c>
      <c r="K4" s="28">
        <v>3</v>
      </c>
      <c r="L4" s="28">
        <v>3</v>
      </c>
      <c r="M4" s="28">
        <v>3</v>
      </c>
      <c r="N4" s="28">
        <v>3</v>
      </c>
      <c r="O4" s="28">
        <v>3</v>
      </c>
      <c r="P4" s="28">
        <v>3</v>
      </c>
      <c r="Q4" s="28">
        <v>3</v>
      </c>
      <c r="R4" s="28">
        <v>3</v>
      </c>
      <c r="S4" s="28">
        <v>3</v>
      </c>
      <c r="T4" s="28">
        <v>3</v>
      </c>
      <c r="U4" s="28">
        <v>3</v>
      </c>
      <c r="V4" s="28">
        <v>3</v>
      </c>
      <c r="W4" s="28">
        <v>3</v>
      </c>
      <c r="X4" s="28">
        <v>3</v>
      </c>
      <c r="Y4" s="28">
        <v>3</v>
      </c>
      <c r="Z4" s="28">
        <v>3</v>
      </c>
      <c r="AA4" s="28">
        <v>3</v>
      </c>
      <c r="AB4" s="28">
        <v>3</v>
      </c>
      <c r="AC4" s="28">
        <v>3</v>
      </c>
      <c r="AD4" s="28">
        <v>3</v>
      </c>
      <c r="AE4" s="28">
        <v>3</v>
      </c>
      <c r="AF4" s="28">
        <v>3</v>
      </c>
      <c r="AG4" s="28">
        <v>3</v>
      </c>
      <c r="AH4" s="28">
        <v>3</v>
      </c>
    </row>
    <row r="5" spans="1:34" x14ac:dyDescent="0.2">
      <c r="B5" s="106" t="s">
        <v>233</v>
      </c>
      <c r="C5" s="35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x14ac:dyDescent="0.2">
      <c r="B6" s="2"/>
      <c r="C6" s="25" t="s">
        <v>234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x14ac:dyDescent="0.2">
      <c r="B7" s="2"/>
      <c r="C7" s="34" t="s">
        <v>235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x14ac:dyDescent="0.2">
      <c r="B8" s="2"/>
      <c r="C8" s="35" t="s">
        <v>238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</row>
    <row r="9" spans="1:34" x14ac:dyDescent="0.2">
      <c r="B9" s="2"/>
      <c r="C9" s="26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</row>
    <row r="10" spans="1:34" x14ac:dyDescent="0.2">
      <c r="B10" s="2" t="s">
        <v>236</v>
      </c>
      <c r="C10" s="25" t="s">
        <v>234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</row>
    <row r="11" spans="1:34" x14ac:dyDescent="0.2">
      <c r="B11" s="2"/>
      <c r="C11" s="25" t="s">
        <v>298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34" x14ac:dyDescent="0.2">
      <c r="B12" s="2"/>
      <c r="C12" s="35" t="s">
        <v>237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</row>
    <row r="13" spans="1:34" x14ac:dyDescent="0.2">
      <c r="B13" s="2"/>
      <c r="C13" s="35" t="s">
        <v>238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x14ac:dyDescent="0.2">
      <c r="B14" s="2"/>
      <c r="C14" s="35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x14ac:dyDescent="0.2">
      <c r="B15" s="2" t="s">
        <v>243</v>
      </c>
      <c r="C15" s="35" t="s">
        <v>237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</row>
    <row r="16" spans="1:34" x14ac:dyDescent="0.2">
      <c r="B16" s="2"/>
      <c r="C16" s="35" t="s">
        <v>238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</row>
    <row r="17" spans="1:34" x14ac:dyDescent="0.2">
      <c r="B17" s="2"/>
      <c r="C17" s="35" t="s">
        <v>242</v>
      </c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</row>
    <row r="18" spans="1:34" x14ac:dyDescent="0.2">
      <c r="B18" s="2"/>
      <c r="C18" s="35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x14ac:dyDescent="0.2">
      <c r="B19" s="21"/>
      <c r="C19" s="19"/>
      <c r="D19" s="19">
        <v>3</v>
      </c>
      <c r="E19" s="19">
        <v>3</v>
      </c>
      <c r="F19" s="19">
        <v>3</v>
      </c>
      <c r="G19" s="19">
        <v>3</v>
      </c>
      <c r="H19" s="19">
        <v>3</v>
      </c>
      <c r="I19" s="19">
        <v>3</v>
      </c>
      <c r="J19" s="19">
        <v>3</v>
      </c>
      <c r="K19" s="19">
        <v>3</v>
      </c>
      <c r="L19" s="19">
        <v>3</v>
      </c>
      <c r="M19" s="19">
        <v>3</v>
      </c>
      <c r="N19" s="19">
        <v>3</v>
      </c>
      <c r="O19" s="19">
        <v>3</v>
      </c>
      <c r="P19" s="19">
        <v>3</v>
      </c>
      <c r="Q19" s="19">
        <v>3</v>
      </c>
      <c r="R19" s="19">
        <v>3</v>
      </c>
      <c r="S19" s="19">
        <v>3</v>
      </c>
      <c r="T19" s="19">
        <v>3</v>
      </c>
      <c r="U19" s="19">
        <v>3</v>
      </c>
      <c r="V19" s="19">
        <v>3</v>
      </c>
      <c r="W19" s="19">
        <v>3</v>
      </c>
      <c r="X19" s="19">
        <v>3</v>
      </c>
      <c r="Y19" s="19">
        <v>3</v>
      </c>
      <c r="Z19" s="19">
        <v>3</v>
      </c>
      <c r="AA19" s="19">
        <v>3</v>
      </c>
      <c r="AB19" s="19">
        <v>3</v>
      </c>
      <c r="AC19" s="19">
        <v>3</v>
      </c>
      <c r="AD19" s="19">
        <v>3</v>
      </c>
      <c r="AE19" s="19">
        <v>2</v>
      </c>
      <c r="AF19" s="19">
        <v>2</v>
      </c>
      <c r="AG19" s="19">
        <v>2</v>
      </c>
      <c r="AH19" s="19">
        <v>2</v>
      </c>
    </row>
    <row r="20" spans="1:34" ht="15" x14ac:dyDescent="0.25">
      <c r="A20" s="109">
        <v>2</v>
      </c>
      <c r="B20" s="94" t="s">
        <v>260</v>
      </c>
      <c r="C20" s="12"/>
      <c r="D20" s="12">
        <v>5</v>
      </c>
      <c r="E20" s="12">
        <v>5</v>
      </c>
      <c r="F20" s="12">
        <v>5</v>
      </c>
      <c r="G20" s="12">
        <v>5</v>
      </c>
      <c r="H20" s="12">
        <v>5</v>
      </c>
      <c r="I20" s="12">
        <v>5</v>
      </c>
      <c r="J20" s="12">
        <v>5</v>
      </c>
      <c r="K20" s="12">
        <v>5</v>
      </c>
      <c r="L20" s="12">
        <v>5</v>
      </c>
      <c r="M20" s="12">
        <v>5</v>
      </c>
      <c r="N20" s="12">
        <v>5</v>
      </c>
      <c r="O20" s="12">
        <v>5</v>
      </c>
      <c r="P20" s="12">
        <v>5</v>
      </c>
      <c r="Q20" s="12">
        <v>5</v>
      </c>
      <c r="R20" s="12">
        <v>5</v>
      </c>
      <c r="S20" s="12">
        <v>5</v>
      </c>
      <c r="T20" s="12">
        <v>5</v>
      </c>
      <c r="U20" s="12">
        <v>5</v>
      </c>
      <c r="V20" s="12">
        <v>5</v>
      </c>
      <c r="W20" s="12">
        <v>5</v>
      </c>
      <c r="X20" s="12">
        <v>5</v>
      </c>
      <c r="Y20" s="12">
        <v>5</v>
      </c>
      <c r="Z20" s="12">
        <v>5</v>
      </c>
      <c r="AA20" s="12">
        <v>5</v>
      </c>
      <c r="AB20" s="12">
        <v>5</v>
      </c>
      <c r="AC20" s="12">
        <v>5</v>
      </c>
      <c r="AD20" s="12">
        <v>5</v>
      </c>
      <c r="AE20" s="12">
        <v>5</v>
      </c>
      <c r="AF20" s="12">
        <v>5</v>
      </c>
      <c r="AG20" s="12">
        <v>5</v>
      </c>
      <c r="AH20" s="12">
        <v>5</v>
      </c>
    </row>
    <row r="21" spans="1:34" x14ac:dyDescent="0.2">
      <c r="B21" s="117" t="s">
        <v>239</v>
      </c>
      <c r="C21" s="35" t="s">
        <v>261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x14ac:dyDescent="0.2">
      <c r="B22" s="4" t="s">
        <v>240</v>
      </c>
      <c r="C22" s="35" t="s">
        <v>241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</row>
    <row r="23" spans="1:34" x14ac:dyDescent="0.2">
      <c r="B23" s="4" t="s">
        <v>244</v>
      </c>
      <c r="C23" s="35" t="s">
        <v>245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x14ac:dyDescent="0.2">
      <c r="B24" s="4" t="s">
        <v>93</v>
      </c>
      <c r="C24" s="35" t="s">
        <v>246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</row>
    <row r="25" spans="1:34" x14ac:dyDescent="0.2">
      <c r="B25" s="4" t="s">
        <v>257</v>
      </c>
      <c r="C25" s="35" t="s">
        <v>258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</row>
    <row r="26" spans="1:34" x14ac:dyDescent="0.2">
      <c r="B26" s="21"/>
      <c r="C26" s="19"/>
      <c r="D26" s="19">
        <v>5</v>
      </c>
      <c r="E26" s="19">
        <v>5</v>
      </c>
      <c r="F26" s="19">
        <v>5</v>
      </c>
      <c r="G26" s="19">
        <v>5</v>
      </c>
      <c r="H26" s="19">
        <v>5</v>
      </c>
      <c r="I26" s="19">
        <v>5</v>
      </c>
      <c r="J26" s="19">
        <v>5</v>
      </c>
      <c r="K26" s="19">
        <v>5</v>
      </c>
      <c r="L26" s="19">
        <v>5</v>
      </c>
      <c r="M26" s="19">
        <v>5</v>
      </c>
      <c r="N26" s="19">
        <v>5</v>
      </c>
      <c r="O26" s="19">
        <v>5</v>
      </c>
      <c r="P26" s="19">
        <v>5</v>
      </c>
      <c r="Q26" s="19">
        <v>5</v>
      </c>
      <c r="R26" s="19">
        <v>5</v>
      </c>
      <c r="S26" s="19">
        <v>5</v>
      </c>
      <c r="T26" s="19">
        <v>5</v>
      </c>
      <c r="U26" s="19">
        <v>5</v>
      </c>
      <c r="V26" s="19">
        <v>5</v>
      </c>
      <c r="W26" s="19">
        <v>5</v>
      </c>
      <c r="X26" s="19">
        <v>5</v>
      </c>
      <c r="Y26" s="19">
        <v>5</v>
      </c>
      <c r="Z26" s="19">
        <v>5</v>
      </c>
      <c r="AA26" s="19">
        <v>5</v>
      </c>
      <c r="AB26" s="19">
        <v>5</v>
      </c>
      <c r="AC26" s="19">
        <v>5</v>
      </c>
      <c r="AD26" s="19">
        <v>5</v>
      </c>
      <c r="AE26" s="19">
        <v>5</v>
      </c>
      <c r="AF26" s="19">
        <v>5</v>
      </c>
      <c r="AG26" s="19">
        <v>5</v>
      </c>
      <c r="AH26" s="19">
        <v>5</v>
      </c>
    </row>
    <row r="27" spans="1:34" ht="15" x14ac:dyDescent="0.25">
      <c r="A27" s="109">
        <v>3</v>
      </c>
      <c r="B27" s="94" t="s">
        <v>262</v>
      </c>
      <c r="C27" s="12"/>
      <c r="D27" s="12">
        <v>7</v>
      </c>
      <c r="E27" s="12">
        <v>7</v>
      </c>
      <c r="F27" s="12">
        <v>7</v>
      </c>
      <c r="G27" s="12">
        <v>7</v>
      </c>
      <c r="H27" s="12">
        <v>7</v>
      </c>
      <c r="I27" s="12">
        <v>7</v>
      </c>
      <c r="J27" s="12">
        <v>7</v>
      </c>
      <c r="K27" s="12">
        <v>7</v>
      </c>
      <c r="L27" s="12">
        <v>7</v>
      </c>
      <c r="M27" s="12">
        <v>7</v>
      </c>
      <c r="N27" s="12">
        <v>7</v>
      </c>
      <c r="O27" s="12">
        <v>7</v>
      </c>
      <c r="P27" s="12">
        <v>7</v>
      </c>
      <c r="Q27" s="12">
        <v>7</v>
      </c>
      <c r="R27" s="12">
        <v>7</v>
      </c>
      <c r="S27" s="12">
        <v>7</v>
      </c>
      <c r="T27" s="12">
        <v>7</v>
      </c>
      <c r="U27" s="12">
        <v>7</v>
      </c>
      <c r="V27" s="12">
        <v>7</v>
      </c>
      <c r="W27" s="12">
        <v>7</v>
      </c>
      <c r="X27" s="12">
        <v>7</v>
      </c>
      <c r="Y27" s="12">
        <v>7</v>
      </c>
      <c r="Z27" s="12">
        <v>7</v>
      </c>
      <c r="AA27" s="12">
        <v>7</v>
      </c>
      <c r="AB27" s="12">
        <v>7</v>
      </c>
      <c r="AC27" s="12">
        <v>7</v>
      </c>
      <c r="AD27" s="12">
        <v>7</v>
      </c>
      <c r="AE27" s="12">
        <v>7</v>
      </c>
      <c r="AF27" s="12">
        <v>7</v>
      </c>
      <c r="AG27" s="12">
        <v>7</v>
      </c>
      <c r="AH27" s="12">
        <v>7</v>
      </c>
    </row>
    <row r="28" spans="1:34" x14ac:dyDescent="0.2">
      <c r="B28" s="117" t="s">
        <v>247</v>
      </c>
      <c r="C28" s="35" t="s">
        <v>248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x14ac:dyDescent="0.2">
      <c r="B29" s="4" t="s">
        <v>253</v>
      </c>
      <c r="C29" s="35" t="s">
        <v>251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</row>
    <row r="30" spans="1:34" x14ac:dyDescent="0.2">
      <c r="B30" s="4" t="s">
        <v>263</v>
      </c>
      <c r="C30" s="35" t="s">
        <v>249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x14ac:dyDescent="0.2">
      <c r="B31" s="4" t="s">
        <v>250</v>
      </c>
      <c r="C31" s="35" t="s">
        <v>251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</row>
    <row r="32" spans="1:34" x14ac:dyDescent="0.2">
      <c r="B32" s="4" t="s">
        <v>252</v>
      </c>
      <c r="C32" s="35" t="s">
        <v>251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2:35" x14ac:dyDescent="0.2">
      <c r="B33" s="4" t="s">
        <v>254</v>
      </c>
      <c r="C33" s="35" t="s">
        <v>255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2:35" x14ac:dyDescent="0.2">
      <c r="B34" s="4" t="s">
        <v>256</v>
      </c>
      <c r="C34" s="35" t="s">
        <v>255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2:35" ht="15" thickBot="1" x14ac:dyDescent="0.25">
      <c r="B35" s="19"/>
      <c r="C35" s="19"/>
      <c r="D35" s="19">
        <v>7</v>
      </c>
      <c r="E35" s="19">
        <v>7</v>
      </c>
      <c r="F35" s="19">
        <v>7</v>
      </c>
      <c r="G35" s="19">
        <v>7</v>
      </c>
      <c r="H35" s="19">
        <v>7</v>
      </c>
      <c r="I35" s="19">
        <v>7</v>
      </c>
      <c r="J35" s="19">
        <v>7</v>
      </c>
      <c r="K35" s="19">
        <v>7</v>
      </c>
      <c r="L35" s="19">
        <v>7</v>
      </c>
      <c r="M35" s="19">
        <v>7</v>
      </c>
      <c r="N35" s="19">
        <v>7</v>
      </c>
      <c r="O35" s="19">
        <v>7</v>
      </c>
      <c r="P35" s="19">
        <v>7</v>
      </c>
      <c r="Q35" s="19">
        <v>7</v>
      </c>
      <c r="R35" s="19">
        <v>7</v>
      </c>
      <c r="S35" s="19">
        <v>7</v>
      </c>
      <c r="T35" s="19">
        <v>7</v>
      </c>
      <c r="U35" s="19">
        <v>7</v>
      </c>
      <c r="V35" s="19">
        <v>7</v>
      </c>
      <c r="W35" s="19">
        <v>7</v>
      </c>
      <c r="X35" s="19">
        <v>7</v>
      </c>
      <c r="Y35" s="19">
        <v>7</v>
      </c>
      <c r="Z35" s="19">
        <v>7</v>
      </c>
      <c r="AA35" s="19">
        <v>7</v>
      </c>
      <c r="AB35" s="19">
        <v>7</v>
      </c>
      <c r="AC35" s="19">
        <v>7</v>
      </c>
      <c r="AD35" s="19">
        <v>7</v>
      </c>
      <c r="AE35" s="19">
        <v>7</v>
      </c>
      <c r="AF35" s="19">
        <v>7</v>
      </c>
      <c r="AG35" s="19">
        <v>7</v>
      </c>
      <c r="AH35" s="19">
        <v>7</v>
      </c>
    </row>
    <row r="36" spans="2:35" ht="15" thickTop="1" x14ac:dyDescent="0.2">
      <c r="B36" s="115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</row>
    <row r="37" spans="2:35" ht="15" x14ac:dyDescent="0.25">
      <c r="B37" s="109" t="s">
        <v>213</v>
      </c>
      <c r="C37" s="54"/>
      <c r="D37" s="54">
        <f>D4+D20+D27</f>
        <v>15</v>
      </c>
      <c r="E37" s="54">
        <f t="shared" ref="E37" si="0">E4+E20+E27</f>
        <v>15</v>
      </c>
      <c r="F37" s="54">
        <f t="shared" ref="F37" si="1">F4+F20+F27</f>
        <v>15</v>
      </c>
      <c r="G37" s="54">
        <f t="shared" ref="G37:AA37" si="2">G4+G20+G27</f>
        <v>15</v>
      </c>
      <c r="H37" s="54">
        <f t="shared" ref="H37" si="3">H4+H20+H27</f>
        <v>15</v>
      </c>
      <c r="I37" s="54">
        <f t="shared" si="2"/>
        <v>15</v>
      </c>
      <c r="J37" s="54">
        <f t="shared" ref="J37" si="4">J4+J20+J27</f>
        <v>15</v>
      </c>
      <c r="K37" s="54">
        <f t="shared" si="2"/>
        <v>15</v>
      </c>
      <c r="L37" s="54">
        <f t="shared" ref="L37" si="5">L4+L20+L27</f>
        <v>15</v>
      </c>
      <c r="M37" s="54">
        <f t="shared" si="2"/>
        <v>15</v>
      </c>
      <c r="N37" s="54">
        <f t="shared" ref="N37" si="6">N4+N20+N27</f>
        <v>15</v>
      </c>
      <c r="O37" s="54">
        <f t="shared" si="2"/>
        <v>15</v>
      </c>
      <c r="P37" s="54">
        <f t="shared" ref="P37" si="7">P4+P20+P27</f>
        <v>15</v>
      </c>
      <c r="Q37" s="54">
        <f t="shared" si="2"/>
        <v>15</v>
      </c>
      <c r="R37" s="54">
        <f t="shared" ref="R37" si="8">R4+R20+R27</f>
        <v>15</v>
      </c>
      <c r="S37" s="54">
        <f t="shared" si="2"/>
        <v>15</v>
      </c>
      <c r="T37" s="54">
        <f t="shared" ref="T37" si="9">T4+T20+T27</f>
        <v>15</v>
      </c>
      <c r="U37" s="54">
        <f t="shared" si="2"/>
        <v>15</v>
      </c>
      <c r="V37" s="54">
        <f t="shared" ref="V37" si="10">V4+V20+V27</f>
        <v>15</v>
      </c>
      <c r="W37" s="54">
        <f t="shared" si="2"/>
        <v>15</v>
      </c>
      <c r="X37" s="54">
        <f t="shared" ref="X37" si="11">X4+X20+X27</f>
        <v>15</v>
      </c>
      <c r="Y37" s="54">
        <f t="shared" si="2"/>
        <v>15</v>
      </c>
      <c r="Z37" s="54">
        <f t="shared" ref="Z37" si="12">Z4+Z20+Z27</f>
        <v>15</v>
      </c>
      <c r="AA37" s="54">
        <f t="shared" si="2"/>
        <v>15</v>
      </c>
      <c r="AB37" s="54">
        <f t="shared" ref="AB37" si="13">AB4+AB20+AB27</f>
        <v>15</v>
      </c>
      <c r="AC37" s="54">
        <f t="shared" ref="AC37:AG37" si="14">AC4+AC20+AC27</f>
        <v>15</v>
      </c>
      <c r="AD37" s="54">
        <f t="shared" ref="AD37" si="15">AD4+AD20+AD27</f>
        <v>15</v>
      </c>
      <c r="AE37" s="54">
        <f t="shared" si="14"/>
        <v>15</v>
      </c>
      <c r="AF37" s="54">
        <f t="shared" ref="AF37" si="16">AF4+AF20+AF27</f>
        <v>15</v>
      </c>
      <c r="AG37" s="54">
        <f t="shared" si="14"/>
        <v>15</v>
      </c>
      <c r="AH37" s="54">
        <f t="shared" ref="AH37" si="17">AH4+AH20+AH27</f>
        <v>15</v>
      </c>
      <c r="AI37" s="25">
        <f>SUM(D37:AH37)</f>
        <v>465</v>
      </c>
    </row>
    <row r="38" spans="2:35" ht="15.75" thickBot="1" x14ac:dyDescent="0.3">
      <c r="B38" s="120" t="s">
        <v>214</v>
      </c>
      <c r="C38" s="56"/>
      <c r="D38" s="56">
        <f>D19+D26+D35</f>
        <v>15</v>
      </c>
      <c r="E38" s="56">
        <f t="shared" ref="E38" si="18">E19+E26+E35</f>
        <v>15</v>
      </c>
      <c r="F38" s="56">
        <f t="shared" ref="F38" si="19">F19+F26+F35</f>
        <v>15</v>
      </c>
      <c r="G38" s="56">
        <f t="shared" ref="G38:AA38" si="20">G19+G26+G35</f>
        <v>15</v>
      </c>
      <c r="H38" s="56">
        <f t="shared" ref="H38" si="21">H19+H26+H35</f>
        <v>15</v>
      </c>
      <c r="I38" s="56">
        <f t="shared" si="20"/>
        <v>15</v>
      </c>
      <c r="J38" s="56">
        <f t="shared" ref="J38" si="22">J19+J26+J35</f>
        <v>15</v>
      </c>
      <c r="K38" s="56">
        <f t="shared" si="20"/>
        <v>15</v>
      </c>
      <c r="L38" s="56">
        <f t="shared" ref="L38" si="23">L19+L26+L35</f>
        <v>15</v>
      </c>
      <c r="M38" s="56">
        <f t="shared" si="20"/>
        <v>15</v>
      </c>
      <c r="N38" s="56">
        <f t="shared" ref="N38" si="24">N19+N26+N35</f>
        <v>15</v>
      </c>
      <c r="O38" s="56">
        <f t="shared" si="20"/>
        <v>15</v>
      </c>
      <c r="P38" s="56">
        <f t="shared" ref="P38" si="25">P19+P26+P35</f>
        <v>15</v>
      </c>
      <c r="Q38" s="56">
        <f t="shared" si="20"/>
        <v>15</v>
      </c>
      <c r="R38" s="56">
        <f t="shared" ref="R38" si="26">R19+R26+R35</f>
        <v>15</v>
      </c>
      <c r="S38" s="56">
        <f t="shared" si="20"/>
        <v>15</v>
      </c>
      <c r="T38" s="56">
        <f t="shared" ref="T38" si="27">T19+T26+T35</f>
        <v>15</v>
      </c>
      <c r="U38" s="56">
        <f t="shared" si="20"/>
        <v>15</v>
      </c>
      <c r="V38" s="56">
        <f t="shared" ref="V38" si="28">V19+V26+V35</f>
        <v>15</v>
      </c>
      <c r="W38" s="56">
        <f t="shared" si="20"/>
        <v>15</v>
      </c>
      <c r="X38" s="56">
        <f t="shared" ref="X38" si="29">X19+X26+X35</f>
        <v>15</v>
      </c>
      <c r="Y38" s="56">
        <f t="shared" si="20"/>
        <v>15</v>
      </c>
      <c r="Z38" s="56">
        <f t="shared" ref="Z38" si="30">Z19+Z26+Z35</f>
        <v>15</v>
      </c>
      <c r="AA38" s="56">
        <f t="shared" si="20"/>
        <v>15</v>
      </c>
      <c r="AB38" s="56">
        <f t="shared" ref="AB38" si="31">AB19+AB26+AB35</f>
        <v>15</v>
      </c>
      <c r="AC38" s="56">
        <f t="shared" ref="AC38:AG38" si="32">AC19+AC26+AC35</f>
        <v>15</v>
      </c>
      <c r="AD38" s="56">
        <f t="shared" ref="AD38" si="33">AD19+AD26+AD35</f>
        <v>15</v>
      </c>
      <c r="AE38" s="56">
        <f t="shared" si="32"/>
        <v>14</v>
      </c>
      <c r="AF38" s="56">
        <f t="shared" ref="AF38" si="34">AF19+AF26+AF35</f>
        <v>14</v>
      </c>
      <c r="AG38" s="56">
        <f t="shared" si="32"/>
        <v>14</v>
      </c>
      <c r="AH38" s="56">
        <f t="shared" ref="AH38" si="35">AH19+AH26+AH35</f>
        <v>14</v>
      </c>
      <c r="AI38" s="25">
        <f>SUM(D38:AH38)</f>
        <v>461</v>
      </c>
    </row>
    <row r="39" spans="2:35" ht="15" thickTop="1" x14ac:dyDescent="0.2"/>
  </sheetData>
  <pageMargins left="0.7" right="0.7" top="0.75" bottom="0.75" header="0.3" footer="0.3"/>
  <pageSetup paperSize="9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M53"/>
  <sheetViews>
    <sheetView topLeftCell="Z1" zoomScale="70" zoomScaleNormal="70" workbookViewId="0">
      <pane ySplit="3" topLeftCell="A4" activePane="bottomLeft" state="frozen"/>
      <selection pane="bottomLeft" activeCell="AV5" activeCellId="22" sqref="D5:D11 F5:F11 H5:H11 J5:J11 L5:L11 N5:N11 P5:P11 R5:R11 T5:T11 V5:V11 X5:X11 Z5:Z11 AB5:AB11 AD5:AD11 AF5:AF11 AH5:AH11 AJ5:AJ11 AL5:AL11 AN5:AN11 AP5:AP11 AR5:AR11 AT5:AT11 AV5:AV11"/>
    </sheetView>
  </sheetViews>
  <sheetFormatPr defaultColWidth="9.125" defaultRowHeight="14.25" x14ac:dyDescent="0.2"/>
  <cols>
    <col min="1" max="1" width="5.625" style="25" customWidth="1"/>
    <col min="2" max="2" width="21.875" style="25" bestFit="1" customWidth="1"/>
    <col min="3" max="3" width="8.75" style="25" customWidth="1"/>
    <col min="4" max="16384" width="9.125" style="25"/>
  </cols>
  <sheetData>
    <row r="1" spans="2:65" ht="15" thickBot="1" x14ac:dyDescent="0.25"/>
    <row r="2" spans="2:65" ht="15.75" thickTop="1" thickBot="1" x14ac:dyDescent="0.25">
      <c r="B2" s="72" t="s">
        <v>337</v>
      </c>
      <c r="C2" s="31"/>
      <c r="D2" s="33"/>
      <c r="E2" s="31"/>
      <c r="F2" s="33"/>
      <c r="G2" s="31"/>
      <c r="H2" s="33"/>
      <c r="I2" s="31"/>
      <c r="J2" s="33"/>
      <c r="K2" s="31"/>
      <c r="L2" s="33"/>
      <c r="M2" s="31"/>
      <c r="N2" s="33"/>
      <c r="O2" s="31"/>
      <c r="P2" s="33"/>
      <c r="Q2" s="31"/>
      <c r="R2" s="33"/>
      <c r="S2" s="31"/>
      <c r="T2" s="33"/>
      <c r="U2" s="31"/>
      <c r="V2" s="33"/>
      <c r="W2" s="31"/>
      <c r="X2" s="33"/>
      <c r="Y2" s="31"/>
      <c r="Z2" s="33"/>
      <c r="AA2" s="31"/>
      <c r="AB2" s="33"/>
      <c r="AC2" s="31"/>
      <c r="AD2" s="33"/>
      <c r="AE2" s="31"/>
      <c r="AF2" s="33"/>
      <c r="AG2" s="31"/>
      <c r="AH2" s="33"/>
      <c r="AI2" s="31"/>
      <c r="AJ2" s="33"/>
      <c r="AK2" s="31"/>
      <c r="AL2" s="33"/>
      <c r="AM2" s="31"/>
      <c r="AN2" s="33"/>
      <c r="AO2" s="31"/>
      <c r="AP2" s="33"/>
      <c r="AQ2" s="31"/>
      <c r="AR2" s="33"/>
      <c r="AS2" s="31"/>
      <c r="AT2" s="33"/>
      <c r="AU2" s="31"/>
      <c r="AV2" s="33"/>
      <c r="AW2" s="31"/>
      <c r="AX2" s="33"/>
      <c r="AY2" s="31"/>
      <c r="AZ2" s="33"/>
      <c r="BA2" s="31"/>
      <c r="BB2" s="33"/>
      <c r="BC2" s="31"/>
      <c r="BD2" s="33"/>
      <c r="BE2" s="31"/>
      <c r="BF2" s="33"/>
      <c r="BG2" s="31"/>
      <c r="BH2" s="33"/>
      <c r="BI2" s="31"/>
      <c r="BJ2" s="33"/>
      <c r="BK2" s="31"/>
      <c r="BL2" s="33"/>
      <c r="BM2" s="73"/>
    </row>
    <row r="3" spans="2:65" ht="15" thickTop="1" x14ac:dyDescent="0.2">
      <c r="B3" s="72" t="s">
        <v>204</v>
      </c>
      <c r="C3" s="197">
        <v>1</v>
      </c>
      <c r="D3" s="198"/>
      <c r="E3" s="197">
        <v>2</v>
      </c>
      <c r="F3" s="198"/>
      <c r="G3" s="197">
        <v>3</v>
      </c>
      <c r="H3" s="198"/>
      <c r="I3" s="197">
        <v>4</v>
      </c>
      <c r="J3" s="198"/>
      <c r="K3" s="197">
        <v>5</v>
      </c>
      <c r="L3" s="198"/>
      <c r="M3" s="197">
        <v>6</v>
      </c>
      <c r="N3" s="198"/>
      <c r="O3" s="197">
        <v>7</v>
      </c>
      <c r="P3" s="198"/>
      <c r="Q3" s="197">
        <v>8</v>
      </c>
      <c r="R3" s="198"/>
      <c r="S3" s="197">
        <v>9</v>
      </c>
      <c r="T3" s="198"/>
      <c r="U3" s="197">
        <v>10</v>
      </c>
      <c r="V3" s="198"/>
      <c r="W3" s="197">
        <v>11</v>
      </c>
      <c r="X3" s="198"/>
      <c r="Y3" s="197">
        <v>12</v>
      </c>
      <c r="Z3" s="198"/>
      <c r="AA3" s="197">
        <v>13</v>
      </c>
      <c r="AB3" s="198"/>
      <c r="AC3" s="197">
        <v>14</v>
      </c>
      <c r="AD3" s="198"/>
      <c r="AE3" s="197">
        <v>15</v>
      </c>
      <c r="AF3" s="198"/>
      <c r="AG3" s="197">
        <v>16</v>
      </c>
      <c r="AH3" s="198"/>
      <c r="AI3" s="197">
        <v>17</v>
      </c>
      <c r="AJ3" s="198"/>
      <c r="AK3" s="197">
        <v>18</v>
      </c>
      <c r="AL3" s="198"/>
      <c r="AM3" s="197">
        <v>19</v>
      </c>
      <c r="AN3" s="198"/>
      <c r="AO3" s="197">
        <v>20</v>
      </c>
      <c r="AP3" s="198"/>
      <c r="AQ3" s="197">
        <v>21</v>
      </c>
      <c r="AR3" s="198"/>
      <c r="AS3" s="197">
        <v>22</v>
      </c>
      <c r="AT3" s="198"/>
      <c r="AU3" s="197">
        <v>23</v>
      </c>
      <c r="AV3" s="198"/>
      <c r="AW3" s="197">
        <v>24</v>
      </c>
      <c r="AX3" s="198"/>
      <c r="AY3" s="197">
        <v>25</v>
      </c>
      <c r="AZ3" s="198"/>
      <c r="BA3" s="197">
        <v>26</v>
      </c>
      <c r="BB3" s="198"/>
      <c r="BC3" s="197">
        <v>27</v>
      </c>
      <c r="BD3" s="198"/>
      <c r="BE3" s="197">
        <v>28</v>
      </c>
      <c r="BF3" s="198"/>
      <c r="BG3" s="197">
        <v>29</v>
      </c>
      <c r="BH3" s="198"/>
      <c r="BI3" s="197">
        <v>30</v>
      </c>
      <c r="BJ3" s="198"/>
      <c r="BK3" s="197">
        <v>31</v>
      </c>
      <c r="BL3" s="198"/>
      <c r="BM3" s="73"/>
    </row>
    <row r="4" spans="2:65" x14ac:dyDescent="0.2">
      <c r="B4" s="39" t="s">
        <v>225</v>
      </c>
      <c r="C4" s="38" t="s">
        <v>348</v>
      </c>
      <c r="D4" s="34" t="s">
        <v>349</v>
      </c>
      <c r="E4" s="38" t="s">
        <v>348</v>
      </c>
      <c r="F4" s="34" t="s">
        <v>349</v>
      </c>
      <c r="G4" s="38" t="s">
        <v>348</v>
      </c>
      <c r="H4" s="34" t="s">
        <v>349</v>
      </c>
      <c r="I4" s="38" t="s">
        <v>348</v>
      </c>
      <c r="J4" s="34" t="s">
        <v>349</v>
      </c>
      <c r="K4" s="38" t="s">
        <v>348</v>
      </c>
      <c r="L4" s="34" t="s">
        <v>349</v>
      </c>
      <c r="M4" s="38" t="s">
        <v>348</v>
      </c>
      <c r="N4" s="34" t="s">
        <v>349</v>
      </c>
      <c r="O4" s="38" t="s">
        <v>348</v>
      </c>
      <c r="P4" s="34" t="s">
        <v>349</v>
      </c>
      <c r="Q4" s="38" t="s">
        <v>348</v>
      </c>
      <c r="R4" s="34" t="s">
        <v>349</v>
      </c>
      <c r="S4" s="38" t="s">
        <v>348</v>
      </c>
      <c r="T4" s="34" t="s">
        <v>349</v>
      </c>
      <c r="U4" s="38" t="s">
        <v>348</v>
      </c>
      <c r="V4" s="34" t="s">
        <v>349</v>
      </c>
      <c r="W4" s="38" t="s">
        <v>348</v>
      </c>
      <c r="X4" s="34" t="s">
        <v>349</v>
      </c>
      <c r="Y4" s="38" t="s">
        <v>348</v>
      </c>
      <c r="Z4" s="34" t="s">
        <v>349</v>
      </c>
      <c r="AA4" s="38" t="s">
        <v>348</v>
      </c>
      <c r="AB4" s="34" t="s">
        <v>349</v>
      </c>
      <c r="AC4" s="38" t="s">
        <v>348</v>
      </c>
      <c r="AD4" s="34" t="s">
        <v>349</v>
      </c>
      <c r="AE4" s="38" t="s">
        <v>348</v>
      </c>
      <c r="AF4" s="34" t="s">
        <v>349</v>
      </c>
      <c r="AG4" s="38" t="s">
        <v>348</v>
      </c>
      <c r="AH4" s="34" t="s">
        <v>349</v>
      </c>
      <c r="AI4" s="38" t="s">
        <v>348</v>
      </c>
      <c r="AJ4" s="34" t="s">
        <v>349</v>
      </c>
      <c r="AK4" s="38" t="s">
        <v>348</v>
      </c>
      <c r="AL4" s="34" t="s">
        <v>349</v>
      </c>
      <c r="AM4" s="38" t="s">
        <v>348</v>
      </c>
      <c r="AN4" s="34" t="s">
        <v>349</v>
      </c>
      <c r="AO4" s="38" t="s">
        <v>348</v>
      </c>
      <c r="AP4" s="34" t="s">
        <v>349</v>
      </c>
      <c r="AQ4" s="38" t="s">
        <v>348</v>
      </c>
      <c r="AR4" s="34" t="s">
        <v>349</v>
      </c>
      <c r="AS4" s="38" t="s">
        <v>348</v>
      </c>
      <c r="AT4" s="34" t="s">
        <v>349</v>
      </c>
      <c r="AU4" s="38" t="s">
        <v>348</v>
      </c>
      <c r="AV4" s="34" t="s">
        <v>349</v>
      </c>
      <c r="AW4" s="38" t="s">
        <v>348</v>
      </c>
      <c r="AX4" s="34" t="s">
        <v>349</v>
      </c>
      <c r="AY4" s="38" t="s">
        <v>348</v>
      </c>
      <c r="AZ4" s="34" t="s">
        <v>349</v>
      </c>
      <c r="BA4" s="38" t="s">
        <v>348</v>
      </c>
      <c r="BB4" s="34" t="s">
        <v>349</v>
      </c>
      <c r="BC4" s="38" t="s">
        <v>348</v>
      </c>
      <c r="BD4" s="34" t="s">
        <v>349</v>
      </c>
      <c r="BE4" s="38" t="s">
        <v>348</v>
      </c>
      <c r="BF4" s="34" t="s">
        <v>349</v>
      </c>
      <c r="BG4" s="38" t="s">
        <v>348</v>
      </c>
      <c r="BH4" s="34" t="s">
        <v>349</v>
      </c>
      <c r="BI4" s="38" t="s">
        <v>348</v>
      </c>
      <c r="BJ4" s="34" t="s">
        <v>349</v>
      </c>
      <c r="BK4" s="38" t="s">
        <v>348</v>
      </c>
      <c r="BL4" s="34" t="s">
        <v>349</v>
      </c>
      <c r="BM4" s="66"/>
    </row>
    <row r="5" spans="2:65" x14ac:dyDescent="0.2">
      <c r="B5" s="39" t="s">
        <v>226</v>
      </c>
      <c r="C5" s="38">
        <v>1</v>
      </c>
      <c r="D5" s="38">
        <f>'[1]01'!$K$33</f>
        <v>1</v>
      </c>
      <c r="E5" s="38">
        <v>1</v>
      </c>
      <c r="F5" s="38">
        <f>'[1]01'!$K$33</f>
        <v>1</v>
      </c>
      <c r="G5" s="38">
        <v>1</v>
      </c>
      <c r="H5" s="38">
        <f>'[1]01'!$K$33</f>
        <v>1</v>
      </c>
      <c r="I5" s="38">
        <v>1</v>
      </c>
      <c r="J5" s="38">
        <f>'[1]01'!$K$33</f>
        <v>1</v>
      </c>
      <c r="K5" s="38">
        <v>1</v>
      </c>
      <c r="L5" s="38">
        <f>'[1]01'!$K$33</f>
        <v>1</v>
      </c>
      <c r="M5" s="38">
        <v>1</v>
      </c>
      <c r="N5" s="38">
        <f>'[1]01'!$K$33</f>
        <v>1</v>
      </c>
      <c r="O5" s="38">
        <v>1</v>
      </c>
      <c r="P5" s="38">
        <f>'[1]01'!$K$33</f>
        <v>1</v>
      </c>
      <c r="Q5" s="38">
        <v>1</v>
      </c>
      <c r="R5" s="38">
        <f>'[1]01'!$K$33</f>
        <v>1</v>
      </c>
      <c r="S5" s="38">
        <v>1</v>
      </c>
      <c r="T5" s="38">
        <f>'[1]01'!$K$33</f>
        <v>1</v>
      </c>
      <c r="U5" s="38">
        <v>1</v>
      </c>
      <c r="V5" s="38">
        <f>'[1]01'!$K$33</f>
        <v>1</v>
      </c>
      <c r="W5" s="38">
        <v>1</v>
      </c>
      <c r="X5" s="38">
        <f>'[1]01'!$K$33</f>
        <v>1</v>
      </c>
      <c r="Y5" s="38">
        <v>1</v>
      </c>
      <c r="Z5" s="38">
        <f>'[1]01'!$K$33</f>
        <v>1</v>
      </c>
      <c r="AA5" s="38">
        <v>1</v>
      </c>
      <c r="AB5" s="38">
        <f>'[1]01'!$K$33</f>
        <v>1</v>
      </c>
      <c r="AC5" s="38">
        <v>1</v>
      </c>
      <c r="AD5" s="38">
        <f>'[1]01'!$K$33</f>
        <v>1</v>
      </c>
      <c r="AE5" s="38">
        <v>1</v>
      </c>
      <c r="AF5" s="38">
        <f>'[1]01'!$K$33</f>
        <v>1</v>
      </c>
      <c r="AG5" s="38">
        <v>1</v>
      </c>
      <c r="AH5" s="38">
        <f>'[1]01'!$K$33</f>
        <v>1</v>
      </c>
      <c r="AI5" s="38">
        <v>1</v>
      </c>
      <c r="AJ5" s="38">
        <f>'[1]01'!$K$33</f>
        <v>1</v>
      </c>
      <c r="AK5" s="38">
        <v>1</v>
      </c>
      <c r="AL5" s="38">
        <f>'[1]01'!$K$33</f>
        <v>1</v>
      </c>
      <c r="AM5" s="38">
        <v>1</v>
      </c>
      <c r="AN5" s="38">
        <f>'[1]01'!$K$33</f>
        <v>1</v>
      </c>
      <c r="AO5" s="38">
        <v>1</v>
      </c>
      <c r="AP5" s="38">
        <f>'[1]01'!$K$33</f>
        <v>1</v>
      </c>
      <c r="AQ5" s="38">
        <v>1</v>
      </c>
      <c r="AR5" s="38">
        <f>'[1]01'!$K$33</f>
        <v>1</v>
      </c>
      <c r="AS5" s="38">
        <v>1</v>
      </c>
      <c r="AT5" s="38">
        <f>'[1]01'!$K$33</f>
        <v>1</v>
      </c>
      <c r="AU5" s="38">
        <v>1</v>
      </c>
      <c r="AV5" s="38">
        <f>'[1]01'!$K$33</f>
        <v>1</v>
      </c>
      <c r="AW5" s="38">
        <v>1</v>
      </c>
      <c r="AX5" s="38">
        <f>'[1]01'!$K$33</f>
        <v>1</v>
      </c>
      <c r="AY5" s="38">
        <v>1</v>
      </c>
      <c r="AZ5" s="38">
        <f>'[1]01'!$K$33</f>
        <v>1</v>
      </c>
      <c r="BA5" s="38">
        <v>1</v>
      </c>
      <c r="BB5" s="38">
        <f>'[1]01'!$K$33</f>
        <v>1</v>
      </c>
      <c r="BC5" s="38">
        <v>1</v>
      </c>
      <c r="BD5" s="38">
        <f>'[1]01'!$K$33</f>
        <v>1</v>
      </c>
      <c r="BE5" s="38">
        <v>1</v>
      </c>
      <c r="BF5" s="38">
        <f>'[1]01'!$K$33</f>
        <v>1</v>
      </c>
      <c r="BG5" s="38">
        <v>1</v>
      </c>
      <c r="BH5" s="38">
        <f>'[1]01'!$K$33</f>
        <v>1</v>
      </c>
      <c r="BI5" s="38">
        <v>1</v>
      </c>
      <c r="BJ5" s="38">
        <f>'[1]01'!$K$33</f>
        <v>1</v>
      </c>
      <c r="BK5" s="38">
        <v>1</v>
      </c>
      <c r="BL5" s="38">
        <f>'[1]01'!$K$33</f>
        <v>1</v>
      </c>
      <c r="BM5" s="66"/>
    </row>
    <row r="6" spans="2:65" x14ac:dyDescent="0.2">
      <c r="B6" s="39" t="s">
        <v>259</v>
      </c>
      <c r="C6" s="38">
        <v>2</v>
      </c>
      <c r="D6" s="38">
        <v>2</v>
      </c>
      <c r="E6" s="38">
        <v>2</v>
      </c>
      <c r="F6" s="38">
        <v>2</v>
      </c>
      <c r="G6" s="38">
        <v>2</v>
      </c>
      <c r="H6" s="38">
        <v>2</v>
      </c>
      <c r="I6" s="38">
        <v>2</v>
      </c>
      <c r="J6" s="38">
        <v>2</v>
      </c>
      <c r="K6" s="38">
        <v>2</v>
      </c>
      <c r="L6" s="38">
        <v>2</v>
      </c>
      <c r="M6" s="38">
        <v>2</v>
      </c>
      <c r="N6" s="38">
        <v>2</v>
      </c>
      <c r="O6" s="38">
        <v>2</v>
      </c>
      <c r="P6" s="38">
        <v>2</v>
      </c>
      <c r="Q6" s="38">
        <v>2</v>
      </c>
      <c r="R6" s="38">
        <v>2</v>
      </c>
      <c r="S6" s="38">
        <v>2</v>
      </c>
      <c r="T6" s="38">
        <v>2</v>
      </c>
      <c r="U6" s="38">
        <v>2</v>
      </c>
      <c r="V6" s="38">
        <v>2</v>
      </c>
      <c r="W6" s="38">
        <v>2</v>
      </c>
      <c r="X6" s="38">
        <v>2</v>
      </c>
      <c r="Y6" s="38">
        <v>2</v>
      </c>
      <c r="Z6" s="38">
        <v>2</v>
      </c>
      <c r="AA6" s="38">
        <v>2</v>
      </c>
      <c r="AB6" s="38">
        <v>2</v>
      </c>
      <c r="AC6" s="38">
        <v>2</v>
      </c>
      <c r="AD6" s="38">
        <v>2</v>
      </c>
      <c r="AE6" s="38">
        <v>2</v>
      </c>
      <c r="AF6" s="38">
        <v>2</v>
      </c>
      <c r="AG6" s="38">
        <v>2</v>
      </c>
      <c r="AH6" s="38">
        <v>2</v>
      </c>
      <c r="AI6" s="38">
        <v>2</v>
      </c>
      <c r="AJ6" s="38">
        <v>2</v>
      </c>
      <c r="AK6" s="38">
        <v>2</v>
      </c>
      <c r="AL6" s="38">
        <v>2</v>
      </c>
      <c r="AM6" s="38">
        <v>2</v>
      </c>
      <c r="AN6" s="38">
        <v>2</v>
      </c>
      <c r="AO6" s="38">
        <v>2</v>
      </c>
      <c r="AP6" s="38">
        <v>2</v>
      </c>
      <c r="AQ6" s="38">
        <v>2</v>
      </c>
      <c r="AR6" s="38">
        <v>2</v>
      </c>
      <c r="AS6" s="38">
        <v>2</v>
      </c>
      <c r="AT6" s="38">
        <v>2</v>
      </c>
      <c r="AU6" s="38">
        <v>2</v>
      </c>
      <c r="AV6" s="38">
        <v>2</v>
      </c>
      <c r="AW6" s="38">
        <v>2</v>
      </c>
      <c r="AX6" s="38">
        <v>1</v>
      </c>
      <c r="AY6" s="38">
        <v>2</v>
      </c>
      <c r="AZ6" s="38">
        <v>1</v>
      </c>
      <c r="BA6" s="38">
        <v>2</v>
      </c>
      <c r="BB6" s="38">
        <v>1</v>
      </c>
      <c r="BC6" s="38">
        <v>2</v>
      </c>
      <c r="BD6" s="38">
        <v>1</v>
      </c>
      <c r="BE6" s="38">
        <v>2</v>
      </c>
      <c r="BF6" s="38">
        <v>1</v>
      </c>
      <c r="BG6" s="38">
        <v>2</v>
      </c>
      <c r="BH6" s="38">
        <v>1</v>
      </c>
      <c r="BI6" s="38">
        <v>2</v>
      </c>
      <c r="BJ6" s="38">
        <f>'[1]01'!$K$34</f>
        <v>2</v>
      </c>
      <c r="BK6" s="38">
        <v>2</v>
      </c>
      <c r="BL6" s="38">
        <f>'[1]01'!$K$34</f>
        <v>2</v>
      </c>
      <c r="BM6" s="66"/>
    </row>
    <row r="7" spans="2:65" x14ac:dyDescent="0.2">
      <c r="B7" s="39" t="s">
        <v>227</v>
      </c>
      <c r="C7" s="38">
        <v>3</v>
      </c>
      <c r="D7" s="38">
        <f>'[1]01'!$K$36</f>
        <v>3</v>
      </c>
      <c r="E7" s="38">
        <v>3</v>
      </c>
      <c r="F7" s="38">
        <f>'[1]01'!$K$36</f>
        <v>3</v>
      </c>
      <c r="G7" s="38">
        <v>3</v>
      </c>
      <c r="H7" s="38">
        <f>'[1]01'!$K$36</f>
        <v>3</v>
      </c>
      <c r="I7" s="38">
        <v>3</v>
      </c>
      <c r="J7" s="38">
        <f>'[1]01'!$K$36</f>
        <v>3</v>
      </c>
      <c r="K7" s="38">
        <v>3</v>
      </c>
      <c r="L7" s="38">
        <f>'[1]01'!$K$36</f>
        <v>3</v>
      </c>
      <c r="M7" s="38">
        <v>3</v>
      </c>
      <c r="N7" s="38">
        <f>'[1]01'!$K$36</f>
        <v>3</v>
      </c>
      <c r="O7" s="38">
        <v>3</v>
      </c>
      <c r="P7" s="38">
        <f>'[1]01'!$K$36</f>
        <v>3</v>
      </c>
      <c r="Q7" s="38">
        <v>3</v>
      </c>
      <c r="R7" s="38">
        <f>'[1]01'!$K$36</f>
        <v>3</v>
      </c>
      <c r="S7" s="38">
        <v>3</v>
      </c>
      <c r="T7" s="38">
        <f>'[1]01'!$K$36</f>
        <v>3</v>
      </c>
      <c r="U7" s="38">
        <v>3</v>
      </c>
      <c r="V7" s="38">
        <f>'[1]01'!$K$36</f>
        <v>3</v>
      </c>
      <c r="W7" s="38">
        <v>3</v>
      </c>
      <c r="X7" s="38">
        <f>'[1]01'!$K$36</f>
        <v>3</v>
      </c>
      <c r="Y7" s="38">
        <v>3</v>
      </c>
      <c r="Z7" s="38">
        <f>'[1]01'!$K$36</f>
        <v>3</v>
      </c>
      <c r="AA7" s="38">
        <v>3</v>
      </c>
      <c r="AB7" s="38">
        <f>'[1]01'!$K$36</f>
        <v>3</v>
      </c>
      <c r="AC7" s="38">
        <v>3</v>
      </c>
      <c r="AD7" s="38">
        <f>'[1]01'!$K$36</f>
        <v>3</v>
      </c>
      <c r="AE7" s="38">
        <v>3</v>
      </c>
      <c r="AF7" s="38">
        <f>'[1]01'!$K$36</f>
        <v>3</v>
      </c>
      <c r="AG7" s="38">
        <v>3</v>
      </c>
      <c r="AH7" s="38">
        <f>'[1]01'!$K$36</f>
        <v>3</v>
      </c>
      <c r="AI7" s="38">
        <v>3</v>
      </c>
      <c r="AJ7" s="38">
        <f>'[1]01'!$K$36</f>
        <v>3</v>
      </c>
      <c r="AK7" s="38">
        <v>3</v>
      </c>
      <c r="AL7" s="38">
        <f>'[1]01'!$K$36</f>
        <v>3</v>
      </c>
      <c r="AM7" s="38">
        <v>3</v>
      </c>
      <c r="AN7" s="38">
        <f>'[1]01'!$K$36</f>
        <v>3</v>
      </c>
      <c r="AO7" s="38">
        <v>3</v>
      </c>
      <c r="AP7" s="38">
        <f>'[1]01'!$K$36</f>
        <v>3</v>
      </c>
      <c r="AQ7" s="38">
        <v>3</v>
      </c>
      <c r="AR7" s="38">
        <f>'[1]01'!$K$36</f>
        <v>3</v>
      </c>
      <c r="AS7" s="38">
        <v>3</v>
      </c>
      <c r="AT7" s="38">
        <f>'[1]01'!$K$36</f>
        <v>3</v>
      </c>
      <c r="AU7" s="38">
        <v>3</v>
      </c>
      <c r="AV7" s="38">
        <f>'[1]01'!$K$36</f>
        <v>3</v>
      </c>
      <c r="AW7" s="38">
        <v>3</v>
      </c>
      <c r="AX7" s="38">
        <f>'[1]01'!$K$36</f>
        <v>3</v>
      </c>
      <c r="AY7" s="38">
        <v>3</v>
      </c>
      <c r="AZ7" s="38">
        <f>'[1]01'!$K$36</f>
        <v>3</v>
      </c>
      <c r="BA7" s="38">
        <v>3</v>
      </c>
      <c r="BB7" s="38">
        <f>'[1]01'!$K$36</f>
        <v>3</v>
      </c>
      <c r="BC7" s="38">
        <v>3</v>
      </c>
      <c r="BD7" s="38">
        <f>'[1]01'!$K$36</f>
        <v>3</v>
      </c>
      <c r="BE7" s="38">
        <v>3</v>
      </c>
      <c r="BF7" s="38">
        <f>'[1]01'!$K$36</f>
        <v>3</v>
      </c>
      <c r="BG7" s="38">
        <v>3</v>
      </c>
      <c r="BH7" s="38">
        <f>'[1]01'!$K$36</f>
        <v>3</v>
      </c>
      <c r="BI7" s="38">
        <v>3</v>
      </c>
      <c r="BJ7" s="38">
        <f>'[1]01'!$K$36</f>
        <v>3</v>
      </c>
      <c r="BK7" s="38">
        <v>3</v>
      </c>
      <c r="BL7" s="38">
        <f>'[1]01'!$K$36</f>
        <v>3</v>
      </c>
      <c r="BM7" s="66"/>
    </row>
    <row r="8" spans="2:65" x14ac:dyDescent="0.2">
      <c r="B8" s="39" t="s">
        <v>228</v>
      </c>
      <c r="C8" s="38">
        <v>4</v>
      </c>
      <c r="D8" s="38">
        <v>4</v>
      </c>
      <c r="E8" s="38">
        <v>4</v>
      </c>
      <c r="F8" s="38">
        <v>4</v>
      </c>
      <c r="G8" s="38">
        <v>4</v>
      </c>
      <c r="H8" s="38">
        <v>4</v>
      </c>
      <c r="I8" s="38">
        <v>4</v>
      </c>
      <c r="J8" s="38">
        <v>4</v>
      </c>
      <c r="K8" s="38">
        <v>4</v>
      </c>
      <c r="L8" s="38">
        <v>4</v>
      </c>
      <c r="M8" s="38">
        <v>4</v>
      </c>
      <c r="N8" s="38">
        <v>4</v>
      </c>
      <c r="O8" s="38">
        <v>4</v>
      </c>
      <c r="P8" s="38">
        <v>4</v>
      </c>
      <c r="Q8" s="38">
        <v>4</v>
      </c>
      <c r="R8" s="38">
        <v>4</v>
      </c>
      <c r="S8" s="38">
        <v>4</v>
      </c>
      <c r="T8" s="38">
        <v>4</v>
      </c>
      <c r="U8" s="38">
        <v>4</v>
      </c>
      <c r="V8" s="38">
        <v>4</v>
      </c>
      <c r="W8" s="38">
        <v>4</v>
      </c>
      <c r="X8" s="38">
        <v>4</v>
      </c>
      <c r="Y8" s="38">
        <v>4</v>
      </c>
      <c r="Z8" s="38">
        <v>4</v>
      </c>
      <c r="AA8" s="38">
        <v>4</v>
      </c>
      <c r="AB8" s="38">
        <v>4</v>
      </c>
      <c r="AC8" s="38">
        <v>4</v>
      </c>
      <c r="AD8" s="38">
        <v>4</v>
      </c>
      <c r="AE8" s="38">
        <v>4</v>
      </c>
      <c r="AF8" s="38">
        <v>4</v>
      </c>
      <c r="AG8" s="38">
        <v>4</v>
      </c>
      <c r="AH8" s="38">
        <v>4</v>
      </c>
      <c r="AI8" s="38">
        <v>4</v>
      </c>
      <c r="AJ8" s="38">
        <v>4</v>
      </c>
      <c r="AK8" s="38">
        <v>4</v>
      </c>
      <c r="AL8" s="38">
        <v>4</v>
      </c>
      <c r="AM8" s="38">
        <v>4</v>
      </c>
      <c r="AN8" s="38">
        <v>4</v>
      </c>
      <c r="AO8" s="38">
        <v>4</v>
      </c>
      <c r="AP8" s="38">
        <v>4</v>
      </c>
      <c r="AQ8" s="38">
        <v>4</v>
      </c>
      <c r="AR8" s="38">
        <v>4</v>
      </c>
      <c r="AS8" s="38">
        <v>4</v>
      </c>
      <c r="AT8" s="38">
        <v>4</v>
      </c>
      <c r="AU8" s="38">
        <v>4</v>
      </c>
      <c r="AV8" s="38">
        <v>4</v>
      </c>
      <c r="AW8" s="38">
        <v>4</v>
      </c>
      <c r="AX8" s="38">
        <v>3</v>
      </c>
      <c r="AY8" s="38">
        <v>4</v>
      </c>
      <c r="AZ8" s="38">
        <v>3</v>
      </c>
      <c r="BA8" s="38">
        <v>4</v>
      </c>
      <c r="BB8" s="38">
        <v>3</v>
      </c>
      <c r="BC8" s="38">
        <v>4</v>
      </c>
      <c r="BD8" s="38">
        <v>3</v>
      </c>
      <c r="BE8" s="38">
        <v>4</v>
      </c>
      <c r="BF8" s="38">
        <v>3</v>
      </c>
      <c r="BG8" s="38">
        <v>4</v>
      </c>
      <c r="BH8" s="38">
        <v>3</v>
      </c>
      <c r="BI8" s="38">
        <v>4</v>
      </c>
      <c r="BJ8" s="38">
        <f>'[1]01'!$K$37</f>
        <v>4</v>
      </c>
      <c r="BK8" s="38">
        <v>3</v>
      </c>
      <c r="BL8" s="38">
        <f>'[1]01'!$K$37</f>
        <v>4</v>
      </c>
      <c r="BM8" s="66"/>
    </row>
    <row r="9" spans="2:65" x14ac:dyDescent="0.2">
      <c r="B9" s="39" t="s">
        <v>229</v>
      </c>
      <c r="C9" s="38">
        <v>1</v>
      </c>
      <c r="D9" s="38">
        <v>1</v>
      </c>
      <c r="E9" s="38">
        <v>1</v>
      </c>
      <c r="F9" s="38">
        <v>1</v>
      </c>
      <c r="G9" s="38">
        <v>1</v>
      </c>
      <c r="H9" s="38">
        <v>1</v>
      </c>
      <c r="I9" s="38">
        <v>1</v>
      </c>
      <c r="J9" s="38">
        <v>1</v>
      </c>
      <c r="K9" s="38">
        <v>1</v>
      </c>
      <c r="L9" s="38">
        <v>1</v>
      </c>
      <c r="M9" s="38">
        <v>1</v>
      </c>
      <c r="N9" s="38">
        <v>1</v>
      </c>
      <c r="O9" s="38">
        <v>1</v>
      </c>
      <c r="P9" s="38">
        <v>1</v>
      </c>
      <c r="Q9" s="38">
        <v>1</v>
      </c>
      <c r="R9" s="38">
        <v>1</v>
      </c>
      <c r="S9" s="38">
        <v>1</v>
      </c>
      <c r="T9" s="38">
        <v>1</v>
      </c>
      <c r="U9" s="38">
        <v>1</v>
      </c>
      <c r="V9" s="38">
        <v>1</v>
      </c>
      <c r="W9" s="38">
        <v>1</v>
      </c>
      <c r="X9" s="38">
        <v>1</v>
      </c>
      <c r="Y9" s="38">
        <v>1</v>
      </c>
      <c r="Z9" s="38">
        <v>1</v>
      </c>
      <c r="AA9" s="38">
        <v>1</v>
      </c>
      <c r="AB9" s="38">
        <v>1</v>
      </c>
      <c r="AC9" s="38">
        <v>1</v>
      </c>
      <c r="AD9" s="38">
        <v>1</v>
      </c>
      <c r="AE9" s="38">
        <v>1</v>
      </c>
      <c r="AF9" s="38">
        <v>1</v>
      </c>
      <c r="AG9" s="38">
        <v>1</v>
      </c>
      <c r="AH9" s="38">
        <v>1</v>
      </c>
      <c r="AI9" s="38">
        <v>1</v>
      </c>
      <c r="AJ9" s="38">
        <v>1</v>
      </c>
      <c r="AK9" s="38">
        <v>1</v>
      </c>
      <c r="AL9" s="38">
        <v>1</v>
      </c>
      <c r="AM9" s="38">
        <v>1</v>
      </c>
      <c r="AN9" s="38">
        <v>1</v>
      </c>
      <c r="AO9" s="38">
        <v>1</v>
      </c>
      <c r="AP9" s="38">
        <v>1</v>
      </c>
      <c r="AQ9" s="38">
        <v>1</v>
      </c>
      <c r="AR9" s="38">
        <v>1</v>
      </c>
      <c r="AS9" s="38">
        <v>1</v>
      </c>
      <c r="AT9" s="38">
        <v>1</v>
      </c>
      <c r="AU9" s="38">
        <v>1</v>
      </c>
      <c r="AV9" s="38">
        <v>1</v>
      </c>
      <c r="AW9" s="38">
        <v>1</v>
      </c>
      <c r="AX9" s="38">
        <v>0</v>
      </c>
      <c r="AY9" s="38">
        <v>1</v>
      </c>
      <c r="AZ9" s="38">
        <v>0</v>
      </c>
      <c r="BA9" s="38">
        <v>1</v>
      </c>
      <c r="BB9" s="38">
        <v>0</v>
      </c>
      <c r="BC9" s="38">
        <v>1</v>
      </c>
      <c r="BD9" s="38">
        <v>0</v>
      </c>
      <c r="BE9" s="38">
        <v>1</v>
      </c>
      <c r="BF9" s="38">
        <v>0</v>
      </c>
      <c r="BG9" s="38">
        <v>1</v>
      </c>
      <c r="BH9" s="38">
        <v>0</v>
      </c>
      <c r="BI9" s="38">
        <v>1</v>
      </c>
      <c r="BJ9" s="38">
        <f>'[1]01'!$K$38</f>
        <v>1</v>
      </c>
      <c r="BK9" s="38">
        <v>1</v>
      </c>
      <c r="BL9" s="38">
        <f>'[1]01'!$K$38</f>
        <v>1</v>
      </c>
      <c r="BM9" s="66"/>
    </row>
    <row r="10" spans="2:65" x14ac:dyDescent="0.2">
      <c r="B10" s="39" t="s">
        <v>230</v>
      </c>
      <c r="C10" s="38">
        <v>2</v>
      </c>
      <c r="D10" s="38">
        <v>0</v>
      </c>
      <c r="E10" s="38">
        <v>2</v>
      </c>
      <c r="F10" s="38">
        <v>0</v>
      </c>
      <c r="G10" s="38">
        <v>2</v>
      </c>
      <c r="H10" s="38">
        <v>0</v>
      </c>
      <c r="I10" s="38">
        <v>2</v>
      </c>
      <c r="J10" s="38">
        <v>0</v>
      </c>
      <c r="K10" s="38">
        <v>2</v>
      </c>
      <c r="L10" s="38">
        <v>0</v>
      </c>
      <c r="M10" s="38">
        <v>2</v>
      </c>
      <c r="N10" s="38">
        <v>0</v>
      </c>
      <c r="O10" s="38">
        <v>2</v>
      </c>
      <c r="P10" s="38">
        <v>0</v>
      </c>
      <c r="Q10" s="38">
        <v>2</v>
      </c>
      <c r="R10" s="38">
        <v>0</v>
      </c>
      <c r="S10" s="38">
        <v>2</v>
      </c>
      <c r="T10" s="38">
        <v>0</v>
      </c>
      <c r="U10" s="38">
        <v>2</v>
      </c>
      <c r="V10" s="38">
        <v>0</v>
      </c>
      <c r="W10" s="38">
        <v>2</v>
      </c>
      <c r="X10" s="38">
        <v>0</v>
      </c>
      <c r="Y10" s="38">
        <v>2</v>
      </c>
      <c r="Z10" s="38">
        <v>0</v>
      </c>
      <c r="AA10" s="38">
        <v>2</v>
      </c>
      <c r="AB10" s="38">
        <v>0</v>
      </c>
      <c r="AC10" s="38">
        <v>2</v>
      </c>
      <c r="AD10" s="38">
        <v>0</v>
      </c>
      <c r="AE10" s="38">
        <v>2</v>
      </c>
      <c r="AF10" s="38">
        <v>0</v>
      </c>
      <c r="AG10" s="38">
        <v>2</v>
      </c>
      <c r="AH10" s="38">
        <v>0</v>
      </c>
      <c r="AI10" s="38">
        <v>2</v>
      </c>
      <c r="AJ10" s="38">
        <v>0</v>
      </c>
      <c r="AK10" s="38">
        <v>2</v>
      </c>
      <c r="AL10" s="38">
        <v>0</v>
      </c>
      <c r="AM10" s="38">
        <v>2</v>
      </c>
      <c r="AN10" s="38">
        <v>0</v>
      </c>
      <c r="AO10" s="38">
        <v>2</v>
      </c>
      <c r="AP10" s="38">
        <v>0</v>
      </c>
      <c r="AQ10" s="38">
        <v>2</v>
      </c>
      <c r="AR10" s="38">
        <v>0</v>
      </c>
      <c r="AS10" s="38">
        <v>2</v>
      </c>
      <c r="AT10" s="38">
        <v>0</v>
      </c>
      <c r="AU10" s="38">
        <v>2</v>
      </c>
      <c r="AV10" s="38">
        <v>0</v>
      </c>
      <c r="AW10" s="38">
        <v>2</v>
      </c>
      <c r="AX10" s="38">
        <v>0</v>
      </c>
      <c r="AY10" s="38">
        <v>2</v>
      </c>
      <c r="AZ10" s="38">
        <v>0</v>
      </c>
      <c r="BA10" s="38">
        <v>2</v>
      </c>
      <c r="BB10" s="38">
        <v>0</v>
      </c>
      <c r="BC10" s="38">
        <v>2</v>
      </c>
      <c r="BD10" s="38">
        <v>0</v>
      </c>
      <c r="BE10" s="38">
        <v>2</v>
      </c>
      <c r="BF10" s="38">
        <v>0</v>
      </c>
      <c r="BG10" s="38">
        <v>2</v>
      </c>
      <c r="BH10" s="38">
        <v>0</v>
      </c>
      <c r="BI10" s="38">
        <v>2</v>
      </c>
      <c r="BJ10" s="38">
        <f>'[1]01'!$K$39</f>
        <v>1</v>
      </c>
      <c r="BK10" s="38">
        <v>2</v>
      </c>
      <c r="BL10" s="38">
        <f>'[1]01'!$K$39</f>
        <v>1</v>
      </c>
      <c r="BM10" s="66"/>
    </row>
    <row r="11" spans="2:65" x14ac:dyDescent="0.2">
      <c r="B11" s="39" t="s">
        <v>231</v>
      </c>
      <c r="C11" s="38">
        <v>2</v>
      </c>
      <c r="D11" s="38">
        <f>'[1]01'!$K$40</f>
        <v>3</v>
      </c>
      <c r="E11" s="38">
        <v>2</v>
      </c>
      <c r="F11" s="38">
        <f>'[1]01'!$K$40</f>
        <v>3</v>
      </c>
      <c r="G11" s="38">
        <v>2</v>
      </c>
      <c r="H11" s="38">
        <f>'[1]01'!$K$40</f>
        <v>3</v>
      </c>
      <c r="I11" s="38">
        <v>2</v>
      </c>
      <c r="J11" s="38">
        <f>'[1]01'!$K$40</f>
        <v>3</v>
      </c>
      <c r="K11" s="38">
        <v>2</v>
      </c>
      <c r="L11" s="38">
        <f>'[1]01'!$K$40</f>
        <v>3</v>
      </c>
      <c r="M11" s="38">
        <v>2</v>
      </c>
      <c r="N11" s="38">
        <f>'[1]01'!$K$40</f>
        <v>3</v>
      </c>
      <c r="O11" s="38">
        <v>2</v>
      </c>
      <c r="P11" s="38">
        <f>'[1]01'!$K$40</f>
        <v>3</v>
      </c>
      <c r="Q11" s="38">
        <v>2</v>
      </c>
      <c r="R11" s="38">
        <f>'[1]01'!$K$40</f>
        <v>3</v>
      </c>
      <c r="S11" s="38">
        <v>2</v>
      </c>
      <c r="T11" s="38">
        <f>'[1]01'!$K$40</f>
        <v>3</v>
      </c>
      <c r="U11" s="38">
        <v>2</v>
      </c>
      <c r="V11" s="38">
        <f>'[1]01'!$K$40</f>
        <v>3</v>
      </c>
      <c r="W11" s="38">
        <v>2</v>
      </c>
      <c r="X11" s="38">
        <f>'[1]01'!$K$40</f>
        <v>3</v>
      </c>
      <c r="Y11" s="38">
        <v>2</v>
      </c>
      <c r="Z11" s="38">
        <f>'[1]01'!$K$40</f>
        <v>3</v>
      </c>
      <c r="AA11" s="38">
        <v>2</v>
      </c>
      <c r="AB11" s="38">
        <f>'[1]01'!$K$40</f>
        <v>3</v>
      </c>
      <c r="AC11" s="38">
        <v>2</v>
      </c>
      <c r="AD11" s="38">
        <f>'[1]01'!$K$40</f>
        <v>3</v>
      </c>
      <c r="AE11" s="38">
        <v>2</v>
      </c>
      <c r="AF11" s="38">
        <f>'[1]01'!$K$40</f>
        <v>3</v>
      </c>
      <c r="AG11" s="38">
        <v>2</v>
      </c>
      <c r="AH11" s="38">
        <f>'[1]01'!$K$40</f>
        <v>3</v>
      </c>
      <c r="AI11" s="38">
        <v>2</v>
      </c>
      <c r="AJ11" s="38">
        <f>'[1]01'!$K$40</f>
        <v>3</v>
      </c>
      <c r="AK11" s="38">
        <v>2</v>
      </c>
      <c r="AL11" s="38">
        <f>'[1]01'!$K$40</f>
        <v>3</v>
      </c>
      <c r="AM11" s="38">
        <v>2</v>
      </c>
      <c r="AN11" s="38">
        <f>'[1]01'!$K$40</f>
        <v>3</v>
      </c>
      <c r="AO11" s="38">
        <v>2</v>
      </c>
      <c r="AP11" s="38">
        <f>'[1]01'!$K$40</f>
        <v>3</v>
      </c>
      <c r="AQ11" s="38">
        <v>2</v>
      </c>
      <c r="AR11" s="38">
        <f>'[1]01'!$K$40</f>
        <v>3</v>
      </c>
      <c r="AS11" s="38">
        <v>2</v>
      </c>
      <c r="AT11" s="38">
        <f>'[1]01'!$K$40</f>
        <v>3</v>
      </c>
      <c r="AU11" s="38">
        <v>2</v>
      </c>
      <c r="AV11" s="38">
        <f>'[1]01'!$K$40</f>
        <v>3</v>
      </c>
      <c r="AW11" s="38">
        <v>2</v>
      </c>
      <c r="AX11" s="38">
        <f>'[1]01'!$K$40</f>
        <v>3</v>
      </c>
      <c r="AY11" s="38">
        <v>2</v>
      </c>
      <c r="AZ11" s="38">
        <f>'[1]01'!$K$40</f>
        <v>3</v>
      </c>
      <c r="BA11" s="38">
        <v>2</v>
      </c>
      <c r="BB11" s="38">
        <f>'[1]01'!$K$40</f>
        <v>3</v>
      </c>
      <c r="BC11" s="38">
        <v>2</v>
      </c>
      <c r="BD11" s="38">
        <f>'[1]01'!$K$40</f>
        <v>3</v>
      </c>
      <c r="BE11" s="38">
        <v>2</v>
      </c>
      <c r="BF11" s="38">
        <f>'[1]01'!$K$40</f>
        <v>3</v>
      </c>
      <c r="BG11" s="38">
        <v>2</v>
      </c>
      <c r="BH11" s="38">
        <f>'[1]01'!$K$40</f>
        <v>3</v>
      </c>
      <c r="BI11" s="38">
        <v>2</v>
      </c>
      <c r="BJ11" s="38">
        <f>'[1]01'!$K$40</f>
        <v>3</v>
      </c>
      <c r="BK11" s="38">
        <v>2</v>
      </c>
      <c r="BL11" s="38">
        <f>'[1]01'!$K$40</f>
        <v>3</v>
      </c>
      <c r="BM11" s="66"/>
    </row>
    <row r="12" spans="2:65" x14ac:dyDescent="0.2">
      <c r="B12" s="39" t="s">
        <v>232</v>
      </c>
      <c r="C12" s="38">
        <f t="shared" ref="C12:BH12" si="0">SUM(C5:C11)</f>
        <v>15</v>
      </c>
      <c r="D12" s="38">
        <f t="shared" si="0"/>
        <v>14</v>
      </c>
      <c r="E12" s="38">
        <f t="shared" ref="E12" si="1">SUM(E5:E11)</f>
        <v>15</v>
      </c>
      <c r="F12" s="38">
        <f t="shared" si="0"/>
        <v>14</v>
      </c>
      <c r="G12" s="38">
        <f t="shared" ref="G12" si="2">SUM(G5:G11)</f>
        <v>15</v>
      </c>
      <c r="H12" s="38">
        <f t="shared" si="0"/>
        <v>14</v>
      </c>
      <c r="I12" s="38">
        <f t="shared" ref="I12" si="3">SUM(I5:I11)</f>
        <v>15</v>
      </c>
      <c r="J12" s="38">
        <f t="shared" si="0"/>
        <v>14</v>
      </c>
      <c r="K12" s="38">
        <f t="shared" ref="K12" si="4">SUM(K5:K11)</f>
        <v>15</v>
      </c>
      <c r="L12" s="38">
        <f t="shared" si="0"/>
        <v>14</v>
      </c>
      <c r="M12" s="38">
        <f t="shared" ref="M12" si="5">SUM(M5:M11)</f>
        <v>15</v>
      </c>
      <c r="N12" s="38">
        <f t="shared" si="0"/>
        <v>14</v>
      </c>
      <c r="O12" s="38">
        <f t="shared" ref="O12" si="6">SUM(O5:O11)</f>
        <v>15</v>
      </c>
      <c r="P12" s="38">
        <f t="shared" si="0"/>
        <v>14</v>
      </c>
      <c r="Q12" s="38">
        <f t="shared" ref="Q12" si="7">SUM(Q5:Q11)</f>
        <v>15</v>
      </c>
      <c r="R12" s="38">
        <f t="shared" si="0"/>
        <v>14</v>
      </c>
      <c r="S12" s="38">
        <f t="shared" ref="S12" si="8">SUM(S5:S11)</f>
        <v>15</v>
      </c>
      <c r="T12" s="38">
        <f t="shared" si="0"/>
        <v>14</v>
      </c>
      <c r="U12" s="38">
        <f t="shared" ref="U12" si="9">SUM(U5:U11)</f>
        <v>15</v>
      </c>
      <c r="V12" s="38">
        <f t="shared" si="0"/>
        <v>14</v>
      </c>
      <c r="W12" s="38">
        <f t="shared" ref="W12" si="10">SUM(W5:W11)</f>
        <v>15</v>
      </c>
      <c r="X12" s="38">
        <f t="shared" si="0"/>
        <v>14</v>
      </c>
      <c r="Y12" s="38">
        <f t="shared" ref="Y12" si="11">SUM(Y5:Y11)</f>
        <v>15</v>
      </c>
      <c r="Z12" s="38">
        <f t="shared" si="0"/>
        <v>14</v>
      </c>
      <c r="AA12" s="38">
        <f t="shared" ref="AA12" si="12">SUM(AA5:AA11)</f>
        <v>15</v>
      </c>
      <c r="AB12" s="38">
        <f t="shared" si="0"/>
        <v>14</v>
      </c>
      <c r="AC12" s="38">
        <f t="shared" ref="AC12" si="13">SUM(AC5:AC11)</f>
        <v>15</v>
      </c>
      <c r="AD12" s="38">
        <f t="shared" si="0"/>
        <v>14</v>
      </c>
      <c r="AE12" s="38">
        <f t="shared" ref="AE12" si="14">SUM(AE5:AE11)</f>
        <v>15</v>
      </c>
      <c r="AF12" s="38">
        <f t="shared" si="0"/>
        <v>14</v>
      </c>
      <c r="AG12" s="38">
        <f t="shared" ref="AG12" si="15">SUM(AG5:AG11)</f>
        <v>15</v>
      </c>
      <c r="AH12" s="38">
        <f t="shared" si="0"/>
        <v>14</v>
      </c>
      <c r="AI12" s="38">
        <f t="shared" ref="AI12" si="16">SUM(AI5:AI11)</f>
        <v>15</v>
      </c>
      <c r="AJ12" s="38">
        <f t="shared" si="0"/>
        <v>14</v>
      </c>
      <c r="AK12" s="38">
        <f t="shared" ref="AK12" si="17">SUM(AK5:AK11)</f>
        <v>15</v>
      </c>
      <c r="AL12" s="38">
        <f t="shared" si="0"/>
        <v>14</v>
      </c>
      <c r="AM12" s="38">
        <f t="shared" ref="AM12" si="18">SUM(AM5:AM11)</f>
        <v>15</v>
      </c>
      <c r="AN12" s="38">
        <f t="shared" si="0"/>
        <v>14</v>
      </c>
      <c r="AO12" s="38">
        <f t="shared" ref="AO12" si="19">SUM(AO5:AO11)</f>
        <v>15</v>
      </c>
      <c r="AP12" s="38">
        <f t="shared" si="0"/>
        <v>14</v>
      </c>
      <c r="AQ12" s="38">
        <f t="shared" ref="AQ12" si="20">SUM(AQ5:AQ11)</f>
        <v>15</v>
      </c>
      <c r="AR12" s="38">
        <f t="shared" si="0"/>
        <v>14</v>
      </c>
      <c r="AS12" s="38">
        <f t="shared" ref="AS12" si="21">SUM(AS5:AS11)</f>
        <v>15</v>
      </c>
      <c r="AT12" s="38">
        <f t="shared" si="0"/>
        <v>14</v>
      </c>
      <c r="AU12" s="38">
        <f t="shared" ref="AU12" si="22">SUM(AU5:AU11)</f>
        <v>15</v>
      </c>
      <c r="AV12" s="38">
        <f t="shared" si="0"/>
        <v>14</v>
      </c>
      <c r="AW12" s="38">
        <f t="shared" ref="AW12" si="23">SUM(AW5:AW11)</f>
        <v>15</v>
      </c>
      <c r="AX12" s="38">
        <f t="shared" si="0"/>
        <v>11</v>
      </c>
      <c r="AY12" s="38">
        <f t="shared" ref="AY12" si="24">SUM(AY5:AY11)</f>
        <v>15</v>
      </c>
      <c r="AZ12" s="38">
        <f t="shared" si="0"/>
        <v>11</v>
      </c>
      <c r="BA12" s="38">
        <f t="shared" ref="BA12" si="25">SUM(BA5:BA11)</f>
        <v>15</v>
      </c>
      <c r="BB12" s="38">
        <f t="shared" si="0"/>
        <v>11</v>
      </c>
      <c r="BC12" s="38">
        <f t="shared" ref="BC12" si="26">SUM(BC5:BC11)</f>
        <v>15</v>
      </c>
      <c r="BD12" s="38">
        <f t="shared" si="0"/>
        <v>11</v>
      </c>
      <c r="BE12" s="38">
        <f t="shared" ref="BE12" si="27">SUM(BE5:BE11)</f>
        <v>15</v>
      </c>
      <c r="BF12" s="38">
        <f t="shared" si="0"/>
        <v>11</v>
      </c>
      <c r="BG12" s="38">
        <f t="shared" ref="BG12" si="28">SUM(BG5:BG11)</f>
        <v>15</v>
      </c>
      <c r="BH12" s="38">
        <f t="shared" si="0"/>
        <v>11</v>
      </c>
      <c r="BI12" s="38">
        <f t="shared" ref="BI12" si="29">SUM(BI5:BI11)</f>
        <v>15</v>
      </c>
      <c r="BJ12" s="38">
        <f t="shared" ref="BJ12:BL12" si="30">SUM(BJ5:BJ11)</f>
        <v>15</v>
      </c>
      <c r="BK12" s="38">
        <f t="shared" ref="BK12" si="31">SUM(BK5:BK11)</f>
        <v>14</v>
      </c>
      <c r="BL12" s="38">
        <f t="shared" si="30"/>
        <v>15</v>
      </c>
      <c r="BM12" s="66"/>
    </row>
    <row r="13" spans="2:65" x14ac:dyDescent="0.2">
      <c r="B13" s="39" t="s">
        <v>215</v>
      </c>
      <c r="C13" s="28">
        <v>5</v>
      </c>
      <c r="D13" s="28"/>
      <c r="E13" s="28">
        <v>5</v>
      </c>
      <c r="F13" s="28"/>
      <c r="G13" s="28">
        <v>5</v>
      </c>
      <c r="H13" s="28"/>
      <c r="I13" s="28">
        <v>5</v>
      </c>
      <c r="J13" s="28"/>
      <c r="K13" s="28">
        <v>5</v>
      </c>
      <c r="L13" s="28"/>
      <c r="M13" s="28">
        <v>5</v>
      </c>
      <c r="N13" s="28"/>
      <c r="O13" s="28">
        <v>5</v>
      </c>
      <c r="P13" s="28"/>
      <c r="Q13" s="28">
        <v>5</v>
      </c>
      <c r="R13" s="28"/>
      <c r="S13" s="28">
        <v>5</v>
      </c>
      <c r="T13" s="28"/>
      <c r="U13" s="28">
        <v>5</v>
      </c>
      <c r="V13" s="28"/>
      <c r="W13" s="28">
        <v>5</v>
      </c>
      <c r="X13" s="28"/>
      <c r="Y13" s="28">
        <v>5</v>
      </c>
      <c r="Z13" s="28"/>
      <c r="AA13" s="28">
        <v>5</v>
      </c>
      <c r="AB13" s="28"/>
      <c r="AC13" s="28">
        <v>5</v>
      </c>
      <c r="AD13" s="28"/>
      <c r="AE13" s="28">
        <v>5</v>
      </c>
      <c r="AF13" s="28"/>
      <c r="AG13" s="28">
        <v>5</v>
      </c>
      <c r="AH13" s="28"/>
      <c r="AI13" s="28">
        <v>5</v>
      </c>
      <c r="AJ13" s="28"/>
      <c r="AK13" s="28">
        <v>5</v>
      </c>
      <c r="AL13" s="28"/>
      <c r="AM13" s="28">
        <v>5</v>
      </c>
      <c r="AN13" s="28"/>
      <c r="AO13" s="28">
        <v>5</v>
      </c>
      <c r="AP13" s="28"/>
      <c r="AQ13" s="28">
        <v>5</v>
      </c>
      <c r="AR13" s="28"/>
      <c r="AS13" s="28">
        <v>5</v>
      </c>
      <c r="AT13" s="28"/>
      <c r="AU13" s="28">
        <v>5</v>
      </c>
      <c r="AV13" s="28"/>
      <c r="AW13" s="28">
        <v>5</v>
      </c>
      <c r="AX13" s="28"/>
      <c r="AY13" s="28">
        <v>5</v>
      </c>
      <c r="AZ13" s="28"/>
      <c r="BA13" s="28">
        <v>5</v>
      </c>
      <c r="BB13" s="28"/>
      <c r="BC13" s="28">
        <v>5</v>
      </c>
      <c r="BD13" s="28"/>
      <c r="BE13" s="28">
        <v>5</v>
      </c>
      <c r="BF13" s="28"/>
      <c r="BG13" s="28">
        <v>5</v>
      </c>
      <c r="BH13" s="28"/>
      <c r="BI13" s="28">
        <v>5</v>
      </c>
      <c r="BJ13" s="28"/>
      <c r="BK13" s="28">
        <v>5</v>
      </c>
      <c r="BL13" s="28"/>
      <c r="BM13" s="74">
        <f>SUM(C13:BL13)</f>
        <v>155</v>
      </c>
    </row>
    <row r="14" spans="2:65" x14ac:dyDescent="0.2">
      <c r="B14" s="39" t="s">
        <v>350</v>
      </c>
      <c r="C14" s="34">
        <f>C13/C12</f>
        <v>0.33333333333333331</v>
      </c>
      <c r="D14" s="34"/>
      <c r="E14" s="34">
        <f t="shared" ref="E14" si="32">E13/E12</f>
        <v>0.33333333333333331</v>
      </c>
      <c r="F14" s="34"/>
      <c r="G14" s="34">
        <f t="shared" ref="G14" si="33">G13/G12</f>
        <v>0.33333333333333331</v>
      </c>
      <c r="H14" s="34"/>
      <c r="I14" s="34">
        <f t="shared" ref="I14" si="34">I13/I12</f>
        <v>0.33333333333333331</v>
      </c>
      <c r="J14" s="34"/>
      <c r="K14" s="34">
        <f t="shared" ref="K14" si="35">K13/K12</f>
        <v>0.33333333333333331</v>
      </c>
      <c r="L14" s="34"/>
      <c r="M14" s="34">
        <f t="shared" ref="M14" si="36">M13/M12</f>
        <v>0.33333333333333331</v>
      </c>
      <c r="N14" s="34"/>
      <c r="O14" s="34">
        <f t="shared" ref="O14" si="37">O13/O12</f>
        <v>0.33333333333333331</v>
      </c>
      <c r="P14" s="34"/>
      <c r="Q14" s="34">
        <f t="shared" ref="Q14" si="38">Q13/Q12</f>
        <v>0.33333333333333331</v>
      </c>
      <c r="R14" s="34"/>
      <c r="S14" s="34">
        <f t="shared" ref="S14" si="39">S13/S12</f>
        <v>0.33333333333333331</v>
      </c>
      <c r="T14" s="34"/>
      <c r="U14" s="34">
        <f t="shared" ref="U14" si="40">U13/U12</f>
        <v>0.33333333333333331</v>
      </c>
      <c r="V14" s="34"/>
      <c r="W14" s="34">
        <f t="shared" ref="W14" si="41">W13/W12</f>
        <v>0.33333333333333331</v>
      </c>
      <c r="X14" s="34"/>
      <c r="Y14" s="34">
        <f t="shared" ref="Y14" si="42">Y13/Y12</f>
        <v>0.33333333333333331</v>
      </c>
      <c r="Z14" s="34"/>
      <c r="AA14" s="34">
        <f t="shared" ref="AA14" si="43">AA13/AA12</f>
        <v>0.33333333333333331</v>
      </c>
      <c r="AB14" s="34"/>
      <c r="AC14" s="34">
        <f t="shared" ref="AC14" si="44">AC13/AC12</f>
        <v>0.33333333333333331</v>
      </c>
      <c r="AD14" s="34"/>
      <c r="AE14" s="34">
        <f t="shared" ref="AE14" si="45">AE13/AE12</f>
        <v>0.33333333333333331</v>
      </c>
      <c r="AF14" s="34"/>
      <c r="AG14" s="34">
        <f t="shared" ref="AG14" si="46">AG13/AG12</f>
        <v>0.33333333333333331</v>
      </c>
      <c r="AH14" s="34"/>
      <c r="AI14" s="34">
        <f t="shared" ref="AI14" si="47">AI13/AI12</f>
        <v>0.33333333333333331</v>
      </c>
      <c r="AJ14" s="34"/>
      <c r="AK14" s="34">
        <f t="shared" ref="AK14" si="48">AK13/AK12</f>
        <v>0.33333333333333331</v>
      </c>
      <c r="AL14" s="34"/>
      <c r="AM14" s="34">
        <f t="shared" ref="AM14" si="49">AM13/AM12</f>
        <v>0.33333333333333331</v>
      </c>
      <c r="AN14" s="34"/>
      <c r="AO14" s="34">
        <f t="shared" ref="AO14" si="50">AO13/AO12</f>
        <v>0.33333333333333331</v>
      </c>
      <c r="AP14" s="34"/>
      <c r="AQ14" s="34">
        <f t="shared" ref="AQ14" si="51">AQ13/AQ12</f>
        <v>0.33333333333333331</v>
      </c>
      <c r="AR14" s="34"/>
      <c r="AS14" s="34">
        <f t="shared" ref="AS14" si="52">AS13/AS12</f>
        <v>0.33333333333333331</v>
      </c>
      <c r="AT14" s="34"/>
      <c r="AU14" s="34">
        <f t="shared" ref="AU14" si="53">AU13/AU12</f>
        <v>0.33333333333333331</v>
      </c>
      <c r="AV14" s="34"/>
      <c r="AW14" s="34">
        <f t="shared" ref="AW14" si="54">AW13/AW12</f>
        <v>0.33333333333333331</v>
      </c>
      <c r="AX14" s="34"/>
      <c r="AY14" s="34">
        <f t="shared" ref="AY14" si="55">AY13/AY12</f>
        <v>0.33333333333333331</v>
      </c>
      <c r="AZ14" s="34"/>
      <c r="BA14" s="34">
        <f t="shared" ref="BA14" si="56">BA13/BA12</f>
        <v>0.33333333333333331</v>
      </c>
      <c r="BB14" s="34"/>
      <c r="BC14" s="34">
        <f t="shared" ref="BC14" si="57">BC13/BC12</f>
        <v>0.33333333333333331</v>
      </c>
      <c r="BD14" s="34"/>
      <c r="BE14" s="34">
        <f t="shared" ref="BE14" si="58">BE13/BE12</f>
        <v>0.33333333333333331</v>
      </c>
      <c r="BF14" s="34"/>
      <c r="BG14" s="34">
        <f t="shared" ref="BG14" si="59">BG13/BG12</f>
        <v>0.33333333333333331</v>
      </c>
      <c r="BH14" s="34"/>
      <c r="BI14" s="34">
        <f t="shared" ref="BI14" si="60">BI13/BI12</f>
        <v>0.33333333333333331</v>
      </c>
      <c r="BJ14" s="34"/>
      <c r="BK14" s="34">
        <f t="shared" ref="BK14" si="61">BK13/BK12</f>
        <v>0.35714285714285715</v>
      </c>
      <c r="BL14" s="34"/>
      <c r="BM14" s="66"/>
    </row>
    <row r="15" spans="2:65" ht="15" thickBot="1" x14ac:dyDescent="0.25">
      <c r="B15" s="69" t="s">
        <v>347</v>
      </c>
      <c r="C15" s="56"/>
      <c r="D15" s="56">
        <f>C14*D12</f>
        <v>4.6666666666666661</v>
      </c>
      <c r="E15" s="56"/>
      <c r="F15" s="56">
        <f>E14*F12</f>
        <v>4.6666666666666661</v>
      </c>
      <c r="G15" s="56"/>
      <c r="H15" s="56">
        <f t="shared" ref="H15" si="62">G14*H12</f>
        <v>4.6666666666666661</v>
      </c>
      <c r="I15" s="56"/>
      <c r="J15" s="56">
        <f t="shared" ref="J15" si="63">I14*J12</f>
        <v>4.6666666666666661</v>
      </c>
      <c r="K15" s="56"/>
      <c r="L15" s="56">
        <f t="shared" ref="L15" si="64">K14*L12</f>
        <v>4.6666666666666661</v>
      </c>
      <c r="M15" s="56"/>
      <c r="N15" s="56">
        <f t="shared" ref="N15" si="65">M14*N12</f>
        <v>4.6666666666666661</v>
      </c>
      <c r="O15" s="56"/>
      <c r="P15" s="56">
        <f t="shared" ref="P15" si="66">O14*P12</f>
        <v>4.6666666666666661</v>
      </c>
      <c r="Q15" s="56"/>
      <c r="R15" s="56">
        <f t="shared" ref="R15" si="67">Q14*R12</f>
        <v>4.6666666666666661</v>
      </c>
      <c r="S15" s="56"/>
      <c r="T15" s="56">
        <f t="shared" ref="T15" si="68">S14*T12</f>
        <v>4.6666666666666661</v>
      </c>
      <c r="U15" s="56"/>
      <c r="V15" s="56">
        <f t="shared" ref="V15" si="69">U14*V12</f>
        <v>4.6666666666666661</v>
      </c>
      <c r="W15" s="56"/>
      <c r="X15" s="56">
        <f t="shared" ref="X15" si="70">W14*X12</f>
        <v>4.6666666666666661</v>
      </c>
      <c r="Y15" s="56"/>
      <c r="Z15" s="56">
        <f t="shared" ref="Z15" si="71">Y14*Z12</f>
        <v>4.6666666666666661</v>
      </c>
      <c r="AA15" s="56"/>
      <c r="AB15" s="56">
        <f t="shared" ref="AB15" si="72">AA14*AB12</f>
        <v>4.6666666666666661</v>
      </c>
      <c r="AC15" s="56"/>
      <c r="AD15" s="56">
        <f t="shared" ref="AD15" si="73">AC14*AD12</f>
        <v>4.6666666666666661</v>
      </c>
      <c r="AE15" s="56"/>
      <c r="AF15" s="56">
        <f t="shared" ref="AF15" si="74">AE14*AF12</f>
        <v>4.6666666666666661</v>
      </c>
      <c r="AG15" s="56"/>
      <c r="AH15" s="56">
        <f t="shared" ref="AH15" si="75">AG14*AH12</f>
        <v>4.6666666666666661</v>
      </c>
      <c r="AI15" s="56"/>
      <c r="AJ15" s="56">
        <f t="shared" ref="AJ15" si="76">AI14*AJ12</f>
        <v>4.6666666666666661</v>
      </c>
      <c r="AK15" s="56"/>
      <c r="AL15" s="56">
        <f t="shared" ref="AL15" si="77">AK14*AL12</f>
        <v>4.6666666666666661</v>
      </c>
      <c r="AM15" s="56"/>
      <c r="AN15" s="56">
        <f t="shared" ref="AN15" si="78">AM14*AN12</f>
        <v>4.6666666666666661</v>
      </c>
      <c r="AO15" s="56"/>
      <c r="AP15" s="56">
        <f t="shared" ref="AP15" si="79">AO14*AP12</f>
        <v>4.6666666666666661</v>
      </c>
      <c r="AQ15" s="56"/>
      <c r="AR15" s="56">
        <f t="shared" ref="AR15" si="80">AQ14*AR12</f>
        <v>4.6666666666666661</v>
      </c>
      <c r="AS15" s="56"/>
      <c r="AT15" s="56">
        <f t="shared" ref="AT15" si="81">AS14*AT12</f>
        <v>4.6666666666666661</v>
      </c>
      <c r="AU15" s="56"/>
      <c r="AV15" s="56">
        <f t="shared" ref="AV15" si="82">AU14*AV12</f>
        <v>4.6666666666666661</v>
      </c>
      <c r="AW15" s="56"/>
      <c r="AX15" s="56">
        <f t="shared" ref="AX15" si="83">AW14*AX12</f>
        <v>3.6666666666666665</v>
      </c>
      <c r="AY15" s="56"/>
      <c r="AZ15" s="56">
        <f t="shared" ref="AZ15" si="84">AY14*AZ12</f>
        <v>3.6666666666666665</v>
      </c>
      <c r="BA15" s="56"/>
      <c r="BB15" s="56">
        <f t="shared" ref="BB15" si="85">BA14*BB12</f>
        <v>3.6666666666666665</v>
      </c>
      <c r="BC15" s="56"/>
      <c r="BD15" s="56">
        <f t="shared" ref="BD15" si="86">BC14*BD12</f>
        <v>3.6666666666666665</v>
      </c>
      <c r="BE15" s="56"/>
      <c r="BF15" s="56">
        <f t="shared" ref="BF15" si="87">BE14*BF12</f>
        <v>3.6666666666666665</v>
      </c>
      <c r="BG15" s="56"/>
      <c r="BH15" s="56">
        <f t="shared" ref="BH15" si="88">BG14*BH12</f>
        <v>3.6666666666666665</v>
      </c>
      <c r="BI15" s="56"/>
      <c r="BJ15" s="56">
        <f t="shared" ref="BJ15" si="89">BI14*BJ12</f>
        <v>5</v>
      </c>
      <c r="BK15" s="56"/>
      <c r="BL15" s="56">
        <f t="shared" ref="BL15" si="90">BK14*BL12</f>
        <v>5.3571428571428577</v>
      </c>
      <c r="BM15" s="75">
        <f>SUM(C15:BL15)</f>
        <v>139.69047619047623</v>
      </c>
    </row>
    <row r="16" spans="2:65" ht="15.75" thickTop="1" thickBot="1" x14ac:dyDescent="0.25"/>
    <row r="17" spans="2:65" ht="15.75" thickTop="1" thickBot="1" x14ac:dyDescent="0.25">
      <c r="B17" s="72" t="s">
        <v>304</v>
      </c>
      <c r="C17" s="31"/>
      <c r="D17" s="33"/>
      <c r="E17" s="31"/>
      <c r="F17" s="33"/>
      <c r="G17" s="31"/>
      <c r="H17" s="33"/>
      <c r="I17" s="31"/>
      <c r="J17" s="33"/>
      <c r="K17" s="31"/>
      <c r="L17" s="33"/>
      <c r="M17" s="31"/>
      <c r="N17" s="33"/>
      <c r="O17" s="31"/>
      <c r="P17" s="33"/>
      <c r="Q17" s="31"/>
      <c r="R17" s="33"/>
      <c r="S17" s="31"/>
      <c r="T17" s="33"/>
      <c r="U17" s="31"/>
      <c r="V17" s="33"/>
      <c r="W17" s="31"/>
      <c r="X17" s="33"/>
      <c r="Y17" s="31"/>
      <c r="Z17" s="33"/>
      <c r="AA17" s="31"/>
      <c r="AB17" s="33"/>
      <c r="AC17" s="31"/>
      <c r="AD17" s="33"/>
      <c r="AE17" s="31"/>
      <c r="AF17" s="33"/>
      <c r="AG17" s="31"/>
      <c r="AH17" s="33"/>
      <c r="AI17" s="31"/>
      <c r="AJ17" s="33"/>
      <c r="AK17" s="31"/>
      <c r="AL17" s="33"/>
      <c r="AM17" s="31"/>
      <c r="AN17" s="33"/>
      <c r="AO17" s="31"/>
      <c r="AP17" s="33"/>
      <c r="AQ17" s="31"/>
      <c r="AR17" s="33"/>
      <c r="AS17" s="31"/>
      <c r="AT17" s="33"/>
      <c r="AU17" s="31"/>
      <c r="AV17" s="33"/>
      <c r="AW17" s="31"/>
      <c r="AX17" s="33"/>
      <c r="AY17" s="31"/>
      <c r="AZ17" s="33"/>
      <c r="BA17" s="31"/>
      <c r="BB17" s="33"/>
      <c r="BC17" s="31"/>
      <c r="BD17" s="33"/>
      <c r="BE17" s="31"/>
      <c r="BF17" s="33"/>
      <c r="BG17" s="31"/>
      <c r="BH17" s="33"/>
      <c r="BI17" s="31"/>
      <c r="BJ17" s="33"/>
      <c r="BK17" s="31"/>
      <c r="BL17" s="33"/>
      <c r="BM17" s="73"/>
    </row>
    <row r="18" spans="2:65" ht="15" thickTop="1" x14ac:dyDescent="0.2">
      <c r="B18" s="72" t="s">
        <v>204</v>
      </c>
      <c r="C18" s="40">
        <v>1</v>
      </c>
      <c r="D18" s="41"/>
      <c r="E18" s="40">
        <v>2</v>
      </c>
      <c r="F18" s="41"/>
      <c r="G18" s="40">
        <v>3</v>
      </c>
      <c r="H18" s="41"/>
      <c r="I18" s="40">
        <v>4</v>
      </c>
      <c r="J18" s="41"/>
      <c r="K18" s="40">
        <v>5</v>
      </c>
      <c r="L18" s="41"/>
      <c r="M18" s="40">
        <v>6</v>
      </c>
      <c r="N18" s="41"/>
      <c r="O18" s="40">
        <v>7</v>
      </c>
      <c r="P18" s="41"/>
      <c r="Q18" s="40">
        <v>8</v>
      </c>
      <c r="R18" s="41"/>
      <c r="S18" s="40">
        <v>9</v>
      </c>
      <c r="T18" s="41"/>
      <c r="U18" s="40">
        <v>10</v>
      </c>
      <c r="V18" s="41"/>
      <c r="W18" s="40">
        <v>11</v>
      </c>
      <c r="X18" s="41"/>
      <c r="Y18" s="40">
        <v>12</v>
      </c>
      <c r="Z18" s="41"/>
      <c r="AA18" s="40">
        <v>13</v>
      </c>
      <c r="AB18" s="41"/>
      <c r="AC18" s="40">
        <v>14</v>
      </c>
      <c r="AD18" s="41"/>
      <c r="AE18" s="40">
        <v>15</v>
      </c>
      <c r="AF18" s="41"/>
      <c r="AG18" s="40">
        <v>16</v>
      </c>
      <c r="AH18" s="41"/>
      <c r="AI18" s="40">
        <v>17</v>
      </c>
      <c r="AJ18" s="41"/>
      <c r="AK18" s="40">
        <v>18</v>
      </c>
      <c r="AL18" s="41"/>
      <c r="AM18" s="40">
        <v>19</v>
      </c>
      <c r="AN18" s="41"/>
      <c r="AO18" s="40">
        <v>20</v>
      </c>
      <c r="AP18" s="41"/>
      <c r="AQ18" s="40">
        <v>21</v>
      </c>
      <c r="AR18" s="41"/>
      <c r="AS18" s="40">
        <v>22</v>
      </c>
      <c r="AT18" s="41"/>
      <c r="AU18" s="40">
        <v>23</v>
      </c>
      <c r="AV18" s="41"/>
      <c r="AW18" s="40">
        <v>24</v>
      </c>
      <c r="AX18" s="41"/>
      <c r="AY18" s="40">
        <v>25</v>
      </c>
      <c r="AZ18" s="41"/>
      <c r="BA18" s="40">
        <v>26</v>
      </c>
      <c r="BB18" s="41"/>
      <c r="BC18" s="40">
        <v>27</v>
      </c>
      <c r="BD18" s="41"/>
      <c r="BE18" s="40">
        <v>28</v>
      </c>
      <c r="BF18" s="41"/>
      <c r="BG18" s="40">
        <v>29</v>
      </c>
      <c r="BH18" s="41"/>
      <c r="BI18" s="40">
        <v>30</v>
      </c>
      <c r="BJ18" s="41"/>
      <c r="BK18" s="40">
        <v>31</v>
      </c>
      <c r="BL18" s="41"/>
      <c r="BM18" s="73"/>
    </row>
    <row r="19" spans="2:65" x14ac:dyDescent="0.2">
      <c r="B19" s="39" t="s">
        <v>225</v>
      </c>
      <c r="C19" s="38" t="s">
        <v>348</v>
      </c>
      <c r="D19" s="34" t="s">
        <v>349</v>
      </c>
      <c r="E19" s="38">
        <v>10</v>
      </c>
      <c r="F19" s="38">
        <f>'[1]01'!$K$41</f>
        <v>10</v>
      </c>
      <c r="G19" s="38" t="s">
        <v>348</v>
      </c>
      <c r="H19" s="34" t="s">
        <v>349</v>
      </c>
      <c r="I19" s="38" t="s">
        <v>348</v>
      </c>
      <c r="J19" s="34" t="s">
        <v>349</v>
      </c>
      <c r="K19" s="38" t="s">
        <v>348</v>
      </c>
      <c r="L19" s="34" t="s">
        <v>349</v>
      </c>
      <c r="M19" s="38" t="s">
        <v>348</v>
      </c>
      <c r="N19" s="34" t="s">
        <v>349</v>
      </c>
      <c r="O19" s="38" t="s">
        <v>348</v>
      </c>
      <c r="P19" s="34" t="s">
        <v>349</v>
      </c>
      <c r="Q19" s="38" t="s">
        <v>348</v>
      </c>
      <c r="R19" s="34" t="s">
        <v>349</v>
      </c>
      <c r="S19" s="38" t="s">
        <v>348</v>
      </c>
      <c r="T19" s="34" t="s">
        <v>349</v>
      </c>
      <c r="U19" s="38" t="s">
        <v>348</v>
      </c>
      <c r="V19" s="34" t="s">
        <v>349</v>
      </c>
      <c r="W19" s="38" t="s">
        <v>348</v>
      </c>
      <c r="X19" s="34" t="s">
        <v>349</v>
      </c>
      <c r="Y19" s="38" t="s">
        <v>348</v>
      </c>
      <c r="Z19" s="34" t="s">
        <v>349</v>
      </c>
      <c r="AA19" s="38" t="s">
        <v>348</v>
      </c>
      <c r="AB19" s="34" t="s">
        <v>349</v>
      </c>
      <c r="AC19" s="38" t="s">
        <v>348</v>
      </c>
      <c r="AD19" s="34" t="s">
        <v>349</v>
      </c>
      <c r="AE19" s="38" t="s">
        <v>348</v>
      </c>
      <c r="AF19" s="34" t="s">
        <v>349</v>
      </c>
      <c r="AG19" s="38" t="s">
        <v>348</v>
      </c>
      <c r="AH19" s="34" t="s">
        <v>349</v>
      </c>
      <c r="AI19" s="38" t="s">
        <v>348</v>
      </c>
      <c r="AJ19" s="34" t="s">
        <v>349</v>
      </c>
      <c r="AK19" s="38" t="s">
        <v>348</v>
      </c>
      <c r="AL19" s="34" t="s">
        <v>349</v>
      </c>
      <c r="AM19" s="38" t="s">
        <v>348</v>
      </c>
      <c r="AN19" s="34" t="s">
        <v>349</v>
      </c>
      <c r="AO19" s="38" t="s">
        <v>348</v>
      </c>
      <c r="AP19" s="34" t="s">
        <v>349</v>
      </c>
      <c r="AQ19" s="38" t="s">
        <v>348</v>
      </c>
      <c r="AR19" s="34" t="s">
        <v>349</v>
      </c>
      <c r="AS19" s="38" t="s">
        <v>348</v>
      </c>
      <c r="AT19" s="34" t="s">
        <v>349</v>
      </c>
      <c r="AU19" s="38" t="s">
        <v>348</v>
      </c>
      <c r="AV19" s="34" t="s">
        <v>349</v>
      </c>
      <c r="AW19" s="38" t="s">
        <v>348</v>
      </c>
      <c r="AX19" s="34" t="s">
        <v>349</v>
      </c>
      <c r="AY19" s="38" t="s">
        <v>348</v>
      </c>
      <c r="AZ19" s="34" t="s">
        <v>349</v>
      </c>
      <c r="BA19" s="38" t="s">
        <v>348</v>
      </c>
      <c r="BB19" s="34" t="s">
        <v>349</v>
      </c>
      <c r="BC19" s="38" t="s">
        <v>348</v>
      </c>
      <c r="BD19" s="34" t="s">
        <v>349</v>
      </c>
      <c r="BE19" s="38" t="s">
        <v>348</v>
      </c>
      <c r="BF19" s="34" t="s">
        <v>349</v>
      </c>
      <c r="BG19" s="38" t="s">
        <v>348</v>
      </c>
      <c r="BH19" s="34" t="s">
        <v>349</v>
      </c>
      <c r="BI19" s="38" t="s">
        <v>348</v>
      </c>
      <c r="BJ19" s="34" t="s">
        <v>349</v>
      </c>
      <c r="BK19" s="38" t="s">
        <v>348</v>
      </c>
      <c r="BL19" s="34" t="s">
        <v>349</v>
      </c>
      <c r="BM19" s="66"/>
    </row>
    <row r="20" spans="2:65" x14ac:dyDescent="0.2">
      <c r="B20" s="37" t="s">
        <v>311</v>
      </c>
      <c r="C20" s="38">
        <v>10</v>
      </c>
      <c r="D20" s="38">
        <f>'[1]01'!$K$41</f>
        <v>10</v>
      </c>
      <c r="E20" s="38">
        <v>10</v>
      </c>
      <c r="F20" s="38">
        <f>'[1]01'!$K$41</f>
        <v>10</v>
      </c>
      <c r="G20" s="38">
        <v>10</v>
      </c>
      <c r="H20" s="38">
        <f>'[1]01'!$K$41</f>
        <v>10</v>
      </c>
      <c r="I20" s="38">
        <v>10</v>
      </c>
      <c r="J20" s="38">
        <f>'[1]01'!$K$41</f>
        <v>10</v>
      </c>
      <c r="K20" s="38">
        <v>10</v>
      </c>
      <c r="L20" s="38">
        <f>'[1]01'!$K$41</f>
        <v>10</v>
      </c>
      <c r="M20" s="38">
        <v>10</v>
      </c>
      <c r="N20" s="38">
        <f>'[1]01'!$K$41</f>
        <v>10</v>
      </c>
      <c r="O20" s="38">
        <v>10</v>
      </c>
      <c r="P20" s="38">
        <f>'[1]01'!$K$41</f>
        <v>10</v>
      </c>
      <c r="Q20" s="38">
        <v>10</v>
      </c>
      <c r="R20" s="38">
        <f>'[1]01'!$K$41</f>
        <v>10</v>
      </c>
      <c r="S20" s="38">
        <v>10</v>
      </c>
      <c r="T20" s="38">
        <f>'[1]01'!$K$41</f>
        <v>10</v>
      </c>
      <c r="U20" s="38">
        <v>10</v>
      </c>
      <c r="V20" s="38">
        <f>'[1]01'!$K$41</f>
        <v>10</v>
      </c>
      <c r="W20" s="38">
        <v>10</v>
      </c>
      <c r="X20" s="38">
        <f>'[1]01'!$K$41</f>
        <v>10</v>
      </c>
      <c r="Y20" s="38">
        <v>10</v>
      </c>
      <c r="Z20" s="38">
        <f>'[1]01'!$K$41</f>
        <v>10</v>
      </c>
      <c r="AA20" s="38">
        <v>10</v>
      </c>
      <c r="AB20" s="38">
        <f>'[1]01'!$K$41</f>
        <v>10</v>
      </c>
      <c r="AC20" s="38">
        <v>10</v>
      </c>
      <c r="AD20" s="38">
        <f>'[1]01'!$K$41</f>
        <v>10</v>
      </c>
      <c r="AE20" s="38">
        <v>10</v>
      </c>
      <c r="AF20" s="38">
        <f>'[1]01'!$K$41</f>
        <v>10</v>
      </c>
      <c r="AG20" s="38">
        <v>10</v>
      </c>
      <c r="AH20" s="38">
        <f>'[1]01'!$K$41</f>
        <v>10</v>
      </c>
      <c r="AI20" s="38">
        <v>10</v>
      </c>
      <c r="AJ20" s="38">
        <f>'[1]01'!$K$41</f>
        <v>10</v>
      </c>
      <c r="AK20" s="38">
        <v>10</v>
      </c>
      <c r="AL20" s="38">
        <f>'[1]01'!$K$41</f>
        <v>10</v>
      </c>
      <c r="AM20" s="38">
        <v>10</v>
      </c>
      <c r="AN20" s="38">
        <f>'[1]01'!$K$41</f>
        <v>10</v>
      </c>
      <c r="AO20" s="38">
        <v>10</v>
      </c>
      <c r="AP20" s="38">
        <f>'[1]01'!$K$41</f>
        <v>10</v>
      </c>
      <c r="AQ20" s="38">
        <v>10</v>
      </c>
      <c r="AR20" s="38">
        <f>'[1]01'!$K$41</f>
        <v>10</v>
      </c>
      <c r="AS20" s="38">
        <v>10</v>
      </c>
      <c r="AT20" s="38">
        <f>'[1]01'!$K$41</f>
        <v>10</v>
      </c>
      <c r="AU20" s="38">
        <v>10</v>
      </c>
      <c r="AV20" s="38">
        <f>'[1]01'!$K$41</f>
        <v>10</v>
      </c>
      <c r="AW20" s="38">
        <v>10</v>
      </c>
      <c r="AX20" s="38">
        <f>'[1]01'!$K$41</f>
        <v>10</v>
      </c>
      <c r="AY20" s="38">
        <v>10</v>
      </c>
      <c r="AZ20" s="38">
        <f>'[1]01'!$K$41</f>
        <v>10</v>
      </c>
      <c r="BA20" s="38">
        <v>10</v>
      </c>
      <c r="BB20" s="38">
        <v>10</v>
      </c>
      <c r="BC20" s="38">
        <f>'[1]01'!$K$41</f>
        <v>10</v>
      </c>
      <c r="BD20" s="38">
        <v>10</v>
      </c>
      <c r="BE20" s="38">
        <f>'[1]01'!$K$41</f>
        <v>10</v>
      </c>
      <c r="BF20" s="38">
        <v>10</v>
      </c>
      <c r="BG20" s="38">
        <f>'[1]01'!$K$41</f>
        <v>10</v>
      </c>
      <c r="BH20" s="38">
        <v>10</v>
      </c>
      <c r="BI20" s="38">
        <f>'[1]01'!$K$41</f>
        <v>10</v>
      </c>
      <c r="BJ20" s="38">
        <v>10</v>
      </c>
      <c r="BK20" s="38">
        <f>'[1]01'!$K$41</f>
        <v>10</v>
      </c>
      <c r="BL20" s="38"/>
      <c r="BM20" s="66"/>
    </row>
    <row r="21" spans="2:65" x14ac:dyDescent="0.2">
      <c r="B21" s="37" t="s">
        <v>312</v>
      </c>
      <c r="C21" s="38">
        <v>14</v>
      </c>
      <c r="D21" s="38">
        <f>'[1]01'!$K$42</f>
        <v>14</v>
      </c>
      <c r="E21" s="38">
        <v>14</v>
      </c>
      <c r="F21" s="38">
        <f>'[1]01'!$K$42</f>
        <v>14</v>
      </c>
      <c r="G21" s="38">
        <v>14</v>
      </c>
      <c r="H21" s="38">
        <f>'[1]01'!$K$42</f>
        <v>14</v>
      </c>
      <c r="I21" s="38">
        <v>14</v>
      </c>
      <c r="J21" s="38">
        <f>'[1]01'!$K$42</f>
        <v>14</v>
      </c>
      <c r="K21" s="38">
        <v>14</v>
      </c>
      <c r="L21" s="38">
        <f>'[1]01'!$K$42</f>
        <v>14</v>
      </c>
      <c r="M21" s="38">
        <v>14</v>
      </c>
      <c r="N21" s="38">
        <f>'[1]01'!$K$42</f>
        <v>14</v>
      </c>
      <c r="O21" s="38">
        <v>14</v>
      </c>
      <c r="P21" s="38">
        <f>'[1]01'!$K$42</f>
        <v>14</v>
      </c>
      <c r="Q21" s="38">
        <v>14</v>
      </c>
      <c r="R21" s="38">
        <f>'[1]01'!$K$42</f>
        <v>14</v>
      </c>
      <c r="S21" s="38">
        <v>14</v>
      </c>
      <c r="T21" s="38">
        <f>'[1]01'!$K$42</f>
        <v>14</v>
      </c>
      <c r="U21" s="38">
        <v>14</v>
      </c>
      <c r="V21" s="38">
        <f>'[1]01'!$K$42</f>
        <v>14</v>
      </c>
      <c r="W21" s="38">
        <v>14</v>
      </c>
      <c r="X21" s="38">
        <f>'[1]01'!$K$42</f>
        <v>14</v>
      </c>
      <c r="Y21" s="38">
        <v>14</v>
      </c>
      <c r="Z21" s="38">
        <f>'[1]01'!$K$42</f>
        <v>14</v>
      </c>
      <c r="AA21" s="38">
        <v>14</v>
      </c>
      <c r="AB21" s="38">
        <f>'[1]01'!$K$42</f>
        <v>14</v>
      </c>
      <c r="AC21" s="38">
        <v>14</v>
      </c>
      <c r="AD21" s="38">
        <f>'[1]01'!$K$42</f>
        <v>14</v>
      </c>
      <c r="AE21" s="38">
        <v>14</v>
      </c>
      <c r="AF21" s="38">
        <f>'[1]01'!$K$42</f>
        <v>14</v>
      </c>
      <c r="AG21" s="38">
        <v>14</v>
      </c>
      <c r="AH21" s="38">
        <f>'[1]01'!$K$42</f>
        <v>14</v>
      </c>
      <c r="AI21" s="38">
        <v>14</v>
      </c>
      <c r="AJ21" s="38">
        <f>'[1]01'!$K$42</f>
        <v>14</v>
      </c>
      <c r="AK21" s="38">
        <v>14</v>
      </c>
      <c r="AL21" s="38">
        <f>'[1]01'!$K$42</f>
        <v>14</v>
      </c>
      <c r="AM21" s="38">
        <v>14</v>
      </c>
      <c r="AN21" s="38">
        <f>'[1]01'!$K$42</f>
        <v>14</v>
      </c>
      <c r="AO21" s="38">
        <v>14</v>
      </c>
      <c r="AP21" s="38">
        <f>'[1]01'!$K$42</f>
        <v>14</v>
      </c>
      <c r="AQ21" s="38">
        <v>14</v>
      </c>
      <c r="AR21" s="38">
        <f>'[1]01'!$K$42</f>
        <v>14</v>
      </c>
      <c r="AS21" s="38">
        <v>14</v>
      </c>
      <c r="AT21" s="38">
        <f>'[1]01'!$K$42</f>
        <v>14</v>
      </c>
      <c r="AU21" s="38">
        <v>14</v>
      </c>
      <c r="AV21" s="38">
        <f>'[1]01'!$K$42</f>
        <v>14</v>
      </c>
      <c r="AW21" s="38">
        <v>14</v>
      </c>
      <c r="AX21" s="38">
        <f>'[1]01'!$K$42</f>
        <v>14</v>
      </c>
      <c r="AY21" s="38">
        <v>14</v>
      </c>
      <c r="AZ21" s="38">
        <f>'[1]01'!$K$42</f>
        <v>14</v>
      </c>
      <c r="BA21" s="38">
        <v>14</v>
      </c>
      <c r="BB21" s="38">
        <v>14</v>
      </c>
      <c r="BC21" s="38">
        <f>'[1]01'!$K$42</f>
        <v>14</v>
      </c>
      <c r="BD21" s="38">
        <v>14</v>
      </c>
      <c r="BE21" s="38">
        <f>'[1]01'!$K$42</f>
        <v>14</v>
      </c>
      <c r="BF21" s="38">
        <v>14</v>
      </c>
      <c r="BG21" s="38">
        <f>'[1]01'!$K$42</f>
        <v>14</v>
      </c>
      <c r="BH21" s="38">
        <v>14</v>
      </c>
      <c r="BI21" s="38">
        <f>'[1]01'!$K$42</f>
        <v>14</v>
      </c>
      <c r="BJ21" s="38">
        <v>14</v>
      </c>
      <c r="BK21" s="38">
        <f>'[1]01'!$K$42</f>
        <v>14</v>
      </c>
      <c r="BL21" s="38"/>
      <c r="BM21" s="66"/>
    </row>
    <row r="22" spans="2:65" x14ac:dyDescent="0.2">
      <c r="B22" s="37" t="s">
        <v>313</v>
      </c>
      <c r="C22" s="38">
        <v>8</v>
      </c>
      <c r="D22" s="38">
        <f>'[1]01'!$K$43</f>
        <v>8</v>
      </c>
      <c r="E22" s="38">
        <v>8</v>
      </c>
      <c r="F22" s="38">
        <f>'[1]01'!$K$43</f>
        <v>8</v>
      </c>
      <c r="G22" s="38">
        <v>8</v>
      </c>
      <c r="H22" s="38">
        <f>'[1]01'!$K$43</f>
        <v>8</v>
      </c>
      <c r="I22" s="38">
        <v>8</v>
      </c>
      <c r="J22" s="38">
        <f>'[1]01'!$K$43</f>
        <v>8</v>
      </c>
      <c r="K22" s="38">
        <v>8</v>
      </c>
      <c r="L22" s="38">
        <f>'[1]01'!$K$43</f>
        <v>8</v>
      </c>
      <c r="M22" s="38">
        <v>8</v>
      </c>
      <c r="N22" s="38">
        <f>'[1]01'!$K$43</f>
        <v>8</v>
      </c>
      <c r="O22" s="38">
        <v>8</v>
      </c>
      <c r="P22" s="38">
        <f>'[1]01'!$K$43</f>
        <v>8</v>
      </c>
      <c r="Q22" s="38">
        <v>8</v>
      </c>
      <c r="R22" s="38">
        <f>'[1]01'!$K$43</f>
        <v>8</v>
      </c>
      <c r="S22" s="38">
        <v>8</v>
      </c>
      <c r="T22" s="38">
        <f>'[1]01'!$K$43</f>
        <v>8</v>
      </c>
      <c r="U22" s="38">
        <v>8</v>
      </c>
      <c r="V22" s="38">
        <f>'[1]01'!$K$43</f>
        <v>8</v>
      </c>
      <c r="W22" s="38">
        <v>8</v>
      </c>
      <c r="X22" s="38">
        <f>'[1]01'!$K$43</f>
        <v>8</v>
      </c>
      <c r="Y22" s="38">
        <v>8</v>
      </c>
      <c r="Z22" s="38">
        <f>'[1]01'!$K$43</f>
        <v>8</v>
      </c>
      <c r="AA22" s="38">
        <v>8</v>
      </c>
      <c r="AB22" s="38">
        <f>'[1]01'!$K$43</f>
        <v>8</v>
      </c>
      <c r="AC22" s="38">
        <v>8</v>
      </c>
      <c r="AD22" s="38">
        <f>'[1]01'!$K$43</f>
        <v>8</v>
      </c>
      <c r="AE22" s="38">
        <v>8</v>
      </c>
      <c r="AF22" s="38">
        <f>'[1]01'!$K$43</f>
        <v>8</v>
      </c>
      <c r="AG22" s="38">
        <v>8</v>
      </c>
      <c r="AH22" s="38">
        <f>'[1]01'!$K$43</f>
        <v>8</v>
      </c>
      <c r="AI22" s="38">
        <v>8</v>
      </c>
      <c r="AJ22" s="38">
        <f>'[1]01'!$K$43</f>
        <v>8</v>
      </c>
      <c r="AK22" s="38">
        <v>8</v>
      </c>
      <c r="AL22" s="38">
        <f>'[1]01'!$K$43</f>
        <v>8</v>
      </c>
      <c r="AM22" s="38">
        <v>8</v>
      </c>
      <c r="AN22" s="38">
        <f>'[1]01'!$K$43</f>
        <v>8</v>
      </c>
      <c r="AO22" s="38">
        <v>8</v>
      </c>
      <c r="AP22" s="38">
        <f>'[1]01'!$K$43</f>
        <v>8</v>
      </c>
      <c r="AQ22" s="38">
        <v>8</v>
      </c>
      <c r="AR22" s="38">
        <f>'[1]01'!$K$43</f>
        <v>8</v>
      </c>
      <c r="AS22" s="38">
        <v>8</v>
      </c>
      <c r="AT22" s="38">
        <f>'[1]01'!$K$43</f>
        <v>8</v>
      </c>
      <c r="AU22" s="38">
        <v>8</v>
      </c>
      <c r="AV22" s="38">
        <f>'[1]01'!$K$43</f>
        <v>8</v>
      </c>
      <c r="AW22" s="38">
        <v>8</v>
      </c>
      <c r="AX22" s="38">
        <f>'[1]01'!$K$43</f>
        <v>8</v>
      </c>
      <c r="AY22" s="38">
        <v>8</v>
      </c>
      <c r="AZ22" s="38">
        <f>'[1]01'!$K$43</f>
        <v>8</v>
      </c>
      <c r="BA22" s="38">
        <v>8</v>
      </c>
      <c r="BB22" s="38">
        <v>8</v>
      </c>
      <c r="BC22" s="38">
        <f>'[1]01'!$K$43</f>
        <v>8</v>
      </c>
      <c r="BD22" s="38">
        <v>8</v>
      </c>
      <c r="BE22" s="38">
        <f>'[1]01'!$K$43</f>
        <v>8</v>
      </c>
      <c r="BF22" s="38">
        <v>8</v>
      </c>
      <c r="BG22" s="38">
        <f>'[1]01'!$K$43</f>
        <v>8</v>
      </c>
      <c r="BH22" s="38">
        <v>8</v>
      </c>
      <c r="BI22" s="38">
        <f>'[1]01'!$K$43</f>
        <v>8</v>
      </c>
      <c r="BJ22" s="38">
        <v>8</v>
      </c>
      <c r="BK22" s="38">
        <f>'[1]01'!$K$43</f>
        <v>8</v>
      </c>
      <c r="BL22" s="38"/>
      <c r="BM22" s="66"/>
    </row>
    <row r="23" spans="2:65" x14ac:dyDescent="0.2">
      <c r="B23" s="37" t="s">
        <v>314</v>
      </c>
      <c r="C23" s="38">
        <v>15</v>
      </c>
      <c r="D23" s="38">
        <f>'[1]01'!$K$44</f>
        <v>15</v>
      </c>
      <c r="E23" s="38">
        <v>15</v>
      </c>
      <c r="F23" s="38">
        <f>'[1]01'!$K$44</f>
        <v>15</v>
      </c>
      <c r="G23" s="38">
        <v>15</v>
      </c>
      <c r="H23" s="38">
        <f>'[1]01'!$K$44</f>
        <v>15</v>
      </c>
      <c r="I23" s="38">
        <v>15</v>
      </c>
      <c r="J23" s="38">
        <f>'[1]01'!$K$44</f>
        <v>15</v>
      </c>
      <c r="K23" s="38">
        <v>15</v>
      </c>
      <c r="L23" s="38">
        <f>'[1]01'!$K$44</f>
        <v>15</v>
      </c>
      <c r="M23" s="38">
        <v>15</v>
      </c>
      <c r="N23" s="38">
        <f>'[1]01'!$K$44</f>
        <v>15</v>
      </c>
      <c r="O23" s="38">
        <v>15</v>
      </c>
      <c r="P23" s="38">
        <f>'[1]01'!$K$44</f>
        <v>15</v>
      </c>
      <c r="Q23" s="38">
        <v>15</v>
      </c>
      <c r="R23" s="38">
        <f>'[1]01'!$K$44</f>
        <v>15</v>
      </c>
      <c r="S23" s="38">
        <v>15</v>
      </c>
      <c r="T23" s="38">
        <f>'[1]01'!$K$44</f>
        <v>15</v>
      </c>
      <c r="U23" s="38">
        <v>15</v>
      </c>
      <c r="V23" s="38">
        <f>'[1]01'!$K$44</f>
        <v>15</v>
      </c>
      <c r="W23" s="38">
        <v>15</v>
      </c>
      <c r="X23" s="38">
        <f>'[1]01'!$K$44</f>
        <v>15</v>
      </c>
      <c r="Y23" s="38">
        <v>15</v>
      </c>
      <c r="Z23" s="38">
        <f>'[1]01'!$K$44</f>
        <v>15</v>
      </c>
      <c r="AA23" s="38">
        <v>15</v>
      </c>
      <c r="AB23" s="38">
        <f>'[1]01'!$K$44</f>
        <v>15</v>
      </c>
      <c r="AC23" s="38">
        <v>15</v>
      </c>
      <c r="AD23" s="38">
        <f>'[1]01'!$K$44</f>
        <v>15</v>
      </c>
      <c r="AE23" s="38">
        <v>15</v>
      </c>
      <c r="AF23" s="38">
        <f>'[1]01'!$K$44</f>
        <v>15</v>
      </c>
      <c r="AG23" s="38">
        <v>15</v>
      </c>
      <c r="AH23" s="38">
        <f>'[1]01'!$K$44</f>
        <v>15</v>
      </c>
      <c r="AI23" s="38">
        <v>15</v>
      </c>
      <c r="AJ23" s="38">
        <f>'[1]01'!$K$44</f>
        <v>15</v>
      </c>
      <c r="AK23" s="38">
        <v>15</v>
      </c>
      <c r="AL23" s="38">
        <f>'[1]01'!$K$44</f>
        <v>15</v>
      </c>
      <c r="AM23" s="38">
        <v>15</v>
      </c>
      <c r="AN23" s="38">
        <f>'[1]01'!$K$44</f>
        <v>15</v>
      </c>
      <c r="AO23" s="38">
        <v>15</v>
      </c>
      <c r="AP23" s="38">
        <f>'[1]01'!$K$44</f>
        <v>15</v>
      </c>
      <c r="AQ23" s="38">
        <v>15</v>
      </c>
      <c r="AR23" s="38">
        <f>'[1]01'!$K$44</f>
        <v>15</v>
      </c>
      <c r="AS23" s="38">
        <v>15</v>
      </c>
      <c r="AT23" s="38">
        <f>'[1]01'!$K$44</f>
        <v>15</v>
      </c>
      <c r="AU23" s="38">
        <v>15</v>
      </c>
      <c r="AV23" s="38">
        <f>'[1]01'!$K$44</f>
        <v>15</v>
      </c>
      <c r="AW23" s="38">
        <v>15</v>
      </c>
      <c r="AX23" s="38">
        <f>'[1]01'!$K$44</f>
        <v>15</v>
      </c>
      <c r="AY23" s="38">
        <v>15</v>
      </c>
      <c r="AZ23" s="38">
        <f>'[1]01'!$K$44</f>
        <v>15</v>
      </c>
      <c r="BA23" s="38">
        <v>15</v>
      </c>
      <c r="BB23" s="38">
        <v>15</v>
      </c>
      <c r="BC23" s="38">
        <f>'[1]01'!$K$44</f>
        <v>15</v>
      </c>
      <c r="BD23" s="38">
        <v>15</v>
      </c>
      <c r="BE23" s="38">
        <f>'[1]01'!$K$44</f>
        <v>15</v>
      </c>
      <c r="BF23" s="38">
        <v>15</v>
      </c>
      <c r="BG23" s="38">
        <f>'[1]01'!$K$44</f>
        <v>15</v>
      </c>
      <c r="BH23" s="38">
        <v>15</v>
      </c>
      <c r="BI23" s="38">
        <f>'[1]01'!$K$44</f>
        <v>15</v>
      </c>
      <c r="BJ23" s="38">
        <v>15</v>
      </c>
      <c r="BK23" s="38">
        <f>'[1]01'!$K$44</f>
        <v>15</v>
      </c>
      <c r="BL23" s="38"/>
      <c r="BM23" s="66"/>
    </row>
    <row r="24" spans="2:65" x14ac:dyDescent="0.2">
      <c r="B24" s="37" t="s">
        <v>315</v>
      </c>
      <c r="C24" s="38">
        <v>3</v>
      </c>
      <c r="D24" s="38">
        <f>'[1]01'!$K$45</f>
        <v>3</v>
      </c>
      <c r="E24" s="38">
        <v>3</v>
      </c>
      <c r="F24" s="38">
        <f>'[1]01'!$K$45</f>
        <v>3</v>
      </c>
      <c r="G24" s="38">
        <v>3</v>
      </c>
      <c r="H24" s="38">
        <f>'[1]01'!$K$45</f>
        <v>3</v>
      </c>
      <c r="I24" s="38">
        <v>3</v>
      </c>
      <c r="J24" s="38">
        <f>'[1]01'!$K$45</f>
        <v>3</v>
      </c>
      <c r="K24" s="38">
        <v>3</v>
      </c>
      <c r="L24" s="38">
        <f>'[1]01'!$K$45</f>
        <v>3</v>
      </c>
      <c r="M24" s="38">
        <v>3</v>
      </c>
      <c r="N24" s="38">
        <f>'[1]01'!$K$45</f>
        <v>3</v>
      </c>
      <c r="O24" s="38">
        <v>3</v>
      </c>
      <c r="P24" s="38">
        <f>'[1]01'!$K$45</f>
        <v>3</v>
      </c>
      <c r="Q24" s="38">
        <v>3</v>
      </c>
      <c r="R24" s="38">
        <f>'[1]01'!$K$45</f>
        <v>3</v>
      </c>
      <c r="S24" s="38">
        <v>3</v>
      </c>
      <c r="T24" s="38">
        <f>'[1]01'!$K$45</f>
        <v>3</v>
      </c>
      <c r="U24" s="38">
        <v>3</v>
      </c>
      <c r="V24" s="38">
        <f>'[1]01'!$K$45</f>
        <v>3</v>
      </c>
      <c r="W24" s="38">
        <v>3</v>
      </c>
      <c r="X24" s="38">
        <f>'[1]01'!$K$45</f>
        <v>3</v>
      </c>
      <c r="Y24" s="38">
        <v>3</v>
      </c>
      <c r="Z24" s="38">
        <f>'[1]01'!$K$45</f>
        <v>3</v>
      </c>
      <c r="AA24" s="38">
        <v>3</v>
      </c>
      <c r="AB24" s="38">
        <f>'[1]01'!$K$45</f>
        <v>3</v>
      </c>
      <c r="AC24" s="38">
        <v>3</v>
      </c>
      <c r="AD24" s="38">
        <f>'[1]01'!$K$45</f>
        <v>3</v>
      </c>
      <c r="AE24" s="38">
        <v>3</v>
      </c>
      <c r="AF24" s="38">
        <f>'[1]01'!$K$45</f>
        <v>3</v>
      </c>
      <c r="AG24" s="38">
        <v>3</v>
      </c>
      <c r="AH24" s="38">
        <f>'[1]01'!$K$45</f>
        <v>3</v>
      </c>
      <c r="AI24" s="38">
        <v>3</v>
      </c>
      <c r="AJ24" s="38">
        <f>'[1]01'!$K$45</f>
        <v>3</v>
      </c>
      <c r="AK24" s="38">
        <v>3</v>
      </c>
      <c r="AL24" s="38">
        <f>'[1]01'!$K$45</f>
        <v>3</v>
      </c>
      <c r="AM24" s="38">
        <v>3</v>
      </c>
      <c r="AN24" s="38">
        <f>'[1]01'!$K$45</f>
        <v>3</v>
      </c>
      <c r="AO24" s="38">
        <v>3</v>
      </c>
      <c r="AP24" s="38">
        <f>'[1]01'!$K$45</f>
        <v>3</v>
      </c>
      <c r="AQ24" s="38">
        <v>3</v>
      </c>
      <c r="AR24" s="38">
        <f>'[1]01'!$K$45</f>
        <v>3</v>
      </c>
      <c r="AS24" s="38">
        <v>3</v>
      </c>
      <c r="AT24" s="38">
        <f>'[1]01'!$K$45</f>
        <v>3</v>
      </c>
      <c r="AU24" s="38">
        <v>3</v>
      </c>
      <c r="AV24" s="38">
        <f>'[1]01'!$K$45</f>
        <v>3</v>
      </c>
      <c r="AW24" s="38">
        <v>3</v>
      </c>
      <c r="AX24" s="38">
        <f>'[1]01'!$K$45</f>
        <v>3</v>
      </c>
      <c r="AY24" s="38">
        <v>3</v>
      </c>
      <c r="AZ24" s="38">
        <f>'[1]01'!$K$45</f>
        <v>3</v>
      </c>
      <c r="BA24" s="38">
        <v>3</v>
      </c>
      <c r="BB24" s="38">
        <v>3</v>
      </c>
      <c r="BC24" s="38">
        <f>'[1]01'!$K$45</f>
        <v>3</v>
      </c>
      <c r="BD24" s="38">
        <v>3</v>
      </c>
      <c r="BE24" s="38">
        <f>'[1]01'!$K$45</f>
        <v>3</v>
      </c>
      <c r="BF24" s="38">
        <v>3</v>
      </c>
      <c r="BG24" s="38">
        <f>'[1]01'!$K$45</f>
        <v>3</v>
      </c>
      <c r="BH24" s="38">
        <v>3</v>
      </c>
      <c r="BI24" s="38">
        <f>'[1]01'!$K$45</f>
        <v>3</v>
      </c>
      <c r="BJ24" s="38">
        <v>3</v>
      </c>
      <c r="BK24" s="38">
        <f>'[1]01'!$K$45</f>
        <v>3</v>
      </c>
      <c r="BL24" s="38"/>
      <c r="BM24" s="66"/>
    </row>
    <row r="25" spans="2:65" x14ac:dyDescent="0.2">
      <c r="B25" s="37" t="s">
        <v>316</v>
      </c>
      <c r="C25" s="38">
        <v>1</v>
      </c>
      <c r="D25" s="38">
        <f>'[1]01'!$K$46</f>
        <v>1</v>
      </c>
      <c r="E25" s="38">
        <v>1</v>
      </c>
      <c r="F25" s="38">
        <f>'[1]01'!$K$46</f>
        <v>1</v>
      </c>
      <c r="G25" s="38">
        <v>1</v>
      </c>
      <c r="H25" s="38">
        <f>'[1]01'!$K$46</f>
        <v>1</v>
      </c>
      <c r="I25" s="38">
        <v>1</v>
      </c>
      <c r="J25" s="38">
        <f>'[1]01'!$K$46</f>
        <v>1</v>
      </c>
      <c r="K25" s="38">
        <v>1</v>
      </c>
      <c r="L25" s="38">
        <f>'[1]01'!$K$46</f>
        <v>1</v>
      </c>
      <c r="M25" s="38">
        <v>1</v>
      </c>
      <c r="N25" s="38">
        <f>'[1]01'!$K$46</f>
        <v>1</v>
      </c>
      <c r="O25" s="38">
        <v>1</v>
      </c>
      <c r="P25" s="38">
        <f>'[1]01'!$K$46</f>
        <v>1</v>
      </c>
      <c r="Q25" s="38">
        <v>1</v>
      </c>
      <c r="R25" s="38">
        <f>'[1]01'!$K$46</f>
        <v>1</v>
      </c>
      <c r="S25" s="38">
        <v>1</v>
      </c>
      <c r="T25" s="38">
        <f>'[1]01'!$K$46</f>
        <v>1</v>
      </c>
      <c r="U25" s="38">
        <v>1</v>
      </c>
      <c r="V25" s="38">
        <f>'[1]01'!$K$46</f>
        <v>1</v>
      </c>
      <c r="W25" s="38">
        <v>1</v>
      </c>
      <c r="X25" s="38">
        <f>'[1]01'!$K$46</f>
        <v>1</v>
      </c>
      <c r="Y25" s="38">
        <v>1</v>
      </c>
      <c r="Z25" s="38">
        <f>'[1]01'!$K$46</f>
        <v>1</v>
      </c>
      <c r="AA25" s="38">
        <v>1</v>
      </c>
      <c r="AB25" s="38">
        <f>'[1]01'!$K$46</f>
        <v>1</v>
      </c>
      <c r="AC25" s="38">
        <v>1</v>
      </c>
      <c r="AD25" s="38">
        <f>'[1]01'!$K$46</f>
        <v>1</v>
      </c>
      <c r="AE25" s="38">
        <v>1</v>
      </c>
      <c r="AF25" s="38">
        <f>'[1]01'!$K$46</f>
        <v>1</v>
      </c>
      <c r="AG25" s="38">
        <v>1</v>
      </c>
      <c r="AH25" s="38">
        <f>'[1]01'!$K$46</f>
        <v>1</v>
      </c>
      <c r="AI25" s="38">
        <v>1</v>
      </c>
      <c r="AJ25" s="38">
        <f>'[1]01'!$K$46</f>
        <v>1</v>
      </c>
      <c r="AK25" s="38">
        <v>1</v>
      </c>
      <c r="AL25" s="38">
        <f>'[1]01'!$K$46</f>
        <v>1</v>
      </c>
      <c r="AM25" s="38">
        <v>1</v>
      </c>
      <c r="AN25" s="38">
        <f>'[1]01'!$K$46</f>
        <v>1</v>
      </c>
      <c r="AO25" s="38">
        <v>1</v>
      </c>
      <c r="AP25" s="38">
        <f>'[1]01'!$K$46</f>
        <v>1</v>
      </c>
      <c r="AQ25" s="38">
        <v>1</v>
      </c>
      <c r="AR25" s="38">
        <f>'[1]01'!$K$46</f>
        <v>1</v>
      </c>
      <c r="AS25" s="38">
        <v>1</v>
      </c>
      <c r="AT25" s="38">
        <f>'[1]01'!$K$46</f>
        <v>1</v>
      </c>
      <c r="AU25" s="38">
        <v>1</v>
      </c>
      <c r="AV25" s="38">
        <f>'[1]01'!$K$46</f>
        <v>1</v>
      </c>
      <c r="AW25" s="38">
        <v>1</v>
      </c>
      <c r="AX25" s="38">
        <f>'[1]01'!$K$46</f>
        <v>1</v>
      </c>
      <c r="AY25" s="38">
        <v>1</v>
      </c>
      <c r="AZ25" s="38">
        <f>'[1]01'!$K$46</f>
        <v>1</v>
      </c>
      <c r="BA25" s="38">
        <v>1</v>
      </c>
      <c r="BB25" s="38">
        <v>1</v>
      </c>
      <c r="BC25" s="38">
        <f>'[1]01'!$K$46</f>
        <v>1</v>
      </c>
      <c r="BD25" s="38">
        <v>1</v>
      </c>
      <c r="BE25" s="38">
        <f>'[1]01'!$K$46</f>
        <v>1</v>
      </c>
      <c r="BF25" s="38">
        <v>1</v>
      </c>
      <c r="BG25" s="38">
        <f>'[1]01'!$K$46</f>
        <v>1</v>
      </c>
      <c r="BH25" s="38">
        <v>1</v>
      </c>
      <c r="BI25" s="38">
        <f>'[1]01'!$K$46</f>
        <v>1</v>
      </c>
      <c r="BJ25" s="38">
        <v>1</v>
      </c>
      <c r="BK25" s="38">
        <f>'[1]01'!$K$46</f>
        <v>1</v>
      </c>
      <c r="BL25" s="38"/>
      <c r="BM25" s="66"/>
    </row>
    <row r="26" spans="2:65" x14ac:dyDescent="0.2">
      <c r="B26" s="37" t="s">
        <v>317</v>
      </c>
      <c r="C26" s="38">
        <v>6</v>
      </c>
      <c r="D26" s="38">
        <f>'[1]01'!$K$47</f>
        <v>6</v>
      </c>
      <c r="E26" s="38">
        <v>6</v>
      </c>
      <c r="F26" s="38">
        <f>'[1]01'!$K$47</f>
        <v>6</v>
      </c>
      <c r="G26" s="38">
        <v>6</v>
      </c>
      <c r="H26" s="38">
        <f>'[1]01'!$K$47</f>
        <v>6</v>
      </c>
      <c r="I26" s="38">
        <v>6</v>
      </c>
      <c r="J26" s="38">
        <f>'[1]01'!$K$47</f>
        <v>6</v>
      </c>
      <c r="K26" s="38">
        <v>6</v>
      </c>
      <c r="L26" s="38">
        <f>'[1]01'!$K$47</f>
        <v>6</v>
      </c>
      <c r="M26" s="38">
        <v>6</v>
      </c>
      <c r="N26" s="38">
        <f>'[1]01'!$K$47</f>
        <v>6</v>
      </c>
      <c r="O26" s="38">
        <v>6</v>
      </c>
      <c r="P26" s="38">
        <f>'[1]01'!$K$47</f>
        <v>6</v>
      </c>
      <c r="Q26" s="38">
        <v>6</v>
      </c>
      <c r="R26" s="38">
        <f>'[1]01'!$K$47</f>
        <v>6</v>
      </c>
      <c r="S26" s="38">
        <v>6</v>
      </c>
      <c r="T26" s="38">
        <f>'[1]01'!$K$47</f>
        <v>6</v>
      </c>
      <c r="U26" s="38">
        <v>6</v>
      </c>
      <c r="V26" s="38">
        <f>'[1]01'!$K$47</f>
        <v>6</v>
      </c>
      <c r="W26" s="38">
        <v>6</v>
      </c>
      <c r="X26" s="38">
        <f>'[1]01'!$K$47</f>
        <v>6</v>
      </c>
      <c r="Y26" s="38">
        <v>6</v>
      </c>
      <c r="Z26" s="38">
        <f>'[1]01'!$K$47</f>
        <v>6</v>
      </c>
      <c r="AA26" s="38">
        <v>6</v>
      </c>
      <c r="AB26" s="38">
        <f>'[1]01'!$K$47</f>
        <v>6</v>
      </c>
      <c r="AC26" s="38">
        <v>6</v>
      </c>
      <c r="AD26" s="38">
        <f>'[1]01'!$K$47</f>
        <v>6</v>
      </c>
      <c r="AE26" s="38">
        <v>6</v>
      </c>
      <c r="AF26" s="38">
        <f>'[1]01'!$K$47</f>
        <v>6</v>
      </c>
      <c r="AG26" s="38">
        <v>6</v>
      </c>
      <c r="AH26" s="38">
        <f>'[1]01'!$K$47</f>
        <v>6</v>
      </c>
      <c r="AI26" s="38">
        <v>6</v>
      </c>
      <c r="AJ26" s="38">
        <f>'[1]01'!$K$47</f>
        <v>6</v>
      </c>
      <c r="AK26" s="38">
        <v>6</v>
      </c>
      <c r="AL26" s="38">
        <f>'[1]01'!$K$47</f>
        <v>6</v>
      </c>
      <c r="AM26" s="38">
        <v>6</v>
      </c>
      <c r="AN26" s="38">
        <f>'[1]01'!$K$47</f>
        <v>6</v>
      </c>
      <c r="AO26" s="38">
        <v>6</v>
      </c>
      <c r="AP26" s="38">
        <f>'[1]01'!$K$47</f>
        <v>6</v>
      </c>
      <c r="AQ26" s="38">
        <v>6</v>
      </c>
      <c r="AR26" s="38">
        <f>'[1]01'!$K$47</f>
        <v>6</v>
      </c>
      <c r="AS26" s="38">
        <v>6</v>
      </c>
      <c r="AT26" s="38">
        <f>'[1]01'!$K$47</f>
        <v>6</v>
      </c>
      <c r="AU26" s="38">
        <v>6</v>
      </c>
      <c r="AV26" s="38">
        <f>'[1]01'!$K$47</f>
        <v>6</v>
      </c>
      <c r="AW26" s="38">
        <v>6</v>
      </c>
      <c r="AX26" s="38">
        <f>'[1]01'!$K$47</f>
        <v>6</v>
      </c>
      <c r="AY26" s="38">
        <v>6</v>
      </c>
      <c r="AZ26" s="38">
        <f>'[1]01'!$K$47</f>
        <v>6</v>
      </c>
      <c r="BA26" s="38">
        <v>6</v>
      </c>
      <c r="BB26" s="38">
        <v>6</v>
      </c>
      <c r="BC26" s="38">
        <f>'[1]01'!$K$47</f>
        <v>6</v>
      </c>
      <c r="BD26" s="38">
        <v>6</v>
      </c>
      <c r="BE26" s="38">
        <f>'[1]01'!$K$47</f>
        <v>6</v>
      </c>
      <c r="BF26" s="38">
        <v>6</v>
      </c>
      <c r="BG26" s="38">
        <f>'[1]01'!$K$47</f>
        <v>6</v>
      </c>
      <c r="BH26" s="38">
        <v>6</v>
      </c>
      <c r="BI26" s="38">
        <f>'[1]01'!$K$47</f>
        <v>6</v>
      </c>
      <c r="BJ26" s="38">
        <v>6</v>
      </c>
      <c r="BK26" s="38">
        <f>'[1]01'!$K$47</f>
        <v>6</v>
      </c>
      <c r="BL26" s="38"/>
      <c r="BM26" s="66"/>
    </row>
    <row r="27" spans="2:65" x14ac:dyDescent="0.2">
      <c r="B27" s="39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66"/>
    </row>
    <row r="28" spans="2:65" x14ac:dyDescent="0.2">
      <c r="B28" s="39" t="s">
        <v>232</v>
      </c>
      <c r="C28" s="38">
        <f>SUM(C20:C27)</f>
        <v>57</v>
      </c>
      <c r="D28" s="38">
        <f>SUM(D20:D27)</f>
        <v>57</v>
      </c>
      <c r="E28" s="38">
        <f>SUM(E20:E27)</f>
        <v>57</v>
      </c>
      <c r="F28" s="38">
        <f>SUM(F20:F27)</f>
        <v>57</v>
      </c>
      <c r="G28" s="38">
        <f t="shared" ref="G28" si="91">SUM(G20:G27)</f>
        <v>57</v>
      </c>
      <c r="H28" s="38">
        <f t="shared" ref="H28" si="92">SUM(H20:H27)</f>
        <v>57</v>
      </c>
      <c r="I28" s="38">
        <f t="shared" ref="I28" si="93">SUM(I20:I27)</f>
        <v>57</v>
      </c>
      <c r="J28" s="38">
        <f t="shared" ref="J28" si="94">SUM(J20:J27)</f>
        <v>57</v>
      </c>
      <c r="K28" s="38">
        <f t="shared" ref="K28" si="95">SUM(K20:K27)</f>
        <v>57</v>
      </c>
      <c r="L28" s="38">
        <f t="shared" ref="L28" si="96">SUM(L20:L27)</f>
        <v>57</v>
      </c>
      <c r="M28" s="38">
        <f t="shared" ref="M28" si="97">SUM(M20:M27)</f>
        <v>57</v>
      </c>
      <c r="N28" s="38">
        <f t="shared" ref="N28" si="98">SUM(N20:N27)</f>
        <v>57</v>
      </c>
      <c r="O28" s="38">
        <f t="shared" ref="O28" si="99">SUM(O20:O27)</f>
        <v>57</v>
      </c>
      <c r="P28" s="38">
        <f t="shared" ref="P28" si="100">SUM(P20:P27)</f>
        <v>57</v>
      </c>
      <c r="Q28" s="38">
        <f t="shared" ref="Q28" si="101">SUM(Q20:Q27)</f>
        <v>57</v>
      </c>
      <c r="R28" s="38">
        <f t="shared" ref="R28" si="102">SUM(R20:R27)</f>
        <v>57</v>
      </c>
      <c r="S28" s="38">
        <f t="shared" ref="S28" si="103">SUM(S20:S27)</f>
        <v>57</v>
      </c>
      <c r="T28" s="38">
        <f t="shared" ref="T28" si="104">SUM(T20:T27)</f>
        <v>57</v>
      </c>
      <c r="U28" s="38">
        <f t="shared" ref="U28" si="105">SUM(U20:U27)</f>
        <v>57</v>
      </c>
      <c r="V28" s="38">
        <f t="shared" ref="V28" si="106">SUM(V20:V27)</f>
        <v>57</v>
      </c>
      <c r="W28" s="38">
        <f t="shared" ref="W28" si="107">SUM(W20:W27)</f>
        <v>57</v>
      </c>
      <c r="X28" s="38">
        <f t="shared" ref="X28" si="108">SUM(X20:X27)</f>
        <v>57</v>
      </c>
      <c r="Y28" s="38">
        <f t="shared" ref="Y28" si="109">SUM(Y20:Y27)</f>
        <v>57</v>
      </c>
      <c r="Z28" s="38">
        <f t="shared" ref="Z28" si="110">SUM(Z20:Z27)</f>
        <v>57</v>
      </c>
      <c r="AA28" s="38">
        <f t="shared" ref="AA28" si="111">SUM(AA20:AA27)</f>
        <v>57</v>
      </c>
      <c r="AB28" s="38">
        <f t="shared" ref="AB28" si="112">SUM(AB20:AB27)</f>
        <v>57</v>
      </c>
      <c r="AC28" s="38">
        <f t="shared" ref="AC28" si="113">SUM(AC20:AC27)</f>
        <v>57</v>
      </c>
      <c r="AD28" s="38">
        <f t="shared" ref="AD28" si="114">SUM(AD20:AD27)</f>
        <v>57</v>
      </c>
      <c r="AE28" s="38">
        <f t="shared" ref="AE28" si="115">SUM(AE20:AE27)</f>
        <v>57</v>
      </c>
      <c r="AF28" s="38">
        <f t="shared" ref="AF28" si="116">SUM(AF20:AF27)</f>
        <v>57</v>
      </c>
      <c r="AG28" s="38">
        <f t="shared" ref="AG28" si="117">SUM(AG20:AG27)</f>
        <v>57</v>
      </c>
      <c r="AH28" s="38">
        <f t="shared" ref="AH28" si="118">SUM(AH20:AH27)</f>
        <v>57</v>
      </c>
      <c r="AI28" s="38">
        <f t="shared" ref="AI28" si="119">SUM(AI20:AI27)</f>
        <v>57</v>
      </c>
      <c r="AJ28" s="38">
        <f t="shared" ref="AJ28" si="120">SUM(AJ20:AJ27)</f>
        <v>57</v>
      </c>
      <c r="AK28" s="38">
        <f t="shared" ref="AK28" si="121">SUM(AK20:AK27)</f>
        <v>57</v>
      </c>
      <c r="AL28" s="38">
        <f t="shared" ref="AL28" si="122">SUM(AL20:AL27)</f>
        <v>57</v>
      </c>
      <c r="AM28" s="38">
        <f t="shared" ref="AM28" si="123">SUM(AM20:AM27)</f>
        <v>57</v>
      </c>
      <c r="AN28" s="38">
        <f t="shared" ref="AN28" si="124">SUM(AN20:AN27)</f>
        <v>57</v>
      </c>
      <c r="AO28" s="38">
        <f t="shared" ref="AO28" si="125">SUM(AO20:AO27)</f>
        <v>57</v>
      </c>
      <c r="AP28" s="38">
        <f t="shared" ref="AP28" si="126">SUM(AP20:AP27)</f>
        <v>57</v>
      </c>
      <c r="AQ28" s="38">
        <f t="shared" ref="AQ28" si="127">SUM(AQ20:AQ27)</f>
        <v>57</v>
      </c>
      <c r="AR28" s="38">
        <f t="shared" ref="AR28" si="128">SUM(AR20:AR27)</f>
        <v>57</v>
      </c>
      <c r="AS28" s="38">
        <f t="shared" ref="AS28" si="129">SUM(AS20:AS27)</f>
        <v>57</v>
      </c>
      <c r="AT28" s="38">
        <f t="shared" ref="AT28" si="130">SUM(AT20:AT27)</f>
        <v>57</v>
      </c>
      <c r="AU28" s="38">
        <f t="shared" ref="AU28" si="131">SUM(AU20:AU27)</f>
        <v>57</v>
      </c>
      <c r="AV28" s="38">
        <f t="shared" ref="AV28" si="132">SUM(AV20:AV27)</f>
        <v>57</v>
      </c>
      <c r="AW28" s="38">
        <f t="shared" ref="AW28" si="133">SUM(AW20:AW27)</f>
        <v>57</v>
      </c>
      <c r="AX28" s="38">
        <f t="shared" ref="AX28" si="134">SUM(AX20:AX27)</f>
        <v>57</v>
      </c>
      <c r="AY28" s="38">
        <f t="shared" ref="AY28" si="135">SUM(AY20:AY27)</f>
        <v>57</v>
      </c>
      <c r="AZ28" s="38">
        <f t="shared" ref="AZ28" si="136">SUM(AZ20:AZ27)</f>
        <v>57</v>
      </c>
      <c r="BA28" s="38">
        <f t="shared" ref="BA28" si="137">SUM(BA20:BA27)</f>
        <v>57</v>
      </c>
      <c r="BB28" s="38">
        <f t="shared" ref="BB28" si="138">SUM(BB20:BB27)</f>
        <v>57</v>
      </c>
      <c r="BC28" s="38">
        <f t="shared" ref="BC28" si="139">SUM(BC20:BC27)</f>
        <v>57</v>
      </c>
      <c r="BD28" s="38">
        <f t="shared" ref="BD28" si="140">SUM(BD20:BD27)</f>
        <v>57</v>
      </c>
      <c r="BE28" s="38">
        <f t="shared" ref="BE28" si="141">SUM(BE20:BE27)</f>
        <v>57</v>
      </c>
      <c r="BF28" s="38">
        <f t="shared" ref="BF28" si="142">SUM(BF20:BF27)</f>
        <v>57</v>
      </c>
      <c r="BG28" s="38">
        <f t="shared" ref="BG28" si="143">SUM(BG20:BG27)</f>
        <v>57</v>
      </c>
      <c r="BH28" s="38">
        <f t="shared" ref="BH28" si="144">SUM(BH20:BH27)</f>
        <v>57</v>
      </c>
      <c r="BI28" s="38">
        <f t="shared" ref="BI28" si="145">SUM(BI20:BI27)</f>
        <v>57</v>
      </c>
      <c r="BJ28" s="38">
        <f t="shared" ref="BJ28" si="146">SUM(BJ20:BJ27)</f>
        <v>57</v>
      </c>
      <c r="BK28" s="38">
        <f t="shared" ref="BK28" si="147">SUM(BK20:BK27)</f>
        <v>57</v>
      </c>
      <c r="BL28" s="38">
        <f t="shared" ref="BL28" si="148">SUM(BL20:BL27)</f>
        <v>0</v>
      </c>
      <c r="BM28" s="66"/>
    </row>
    <row r="29" spans="2:65" x14ac:dyDescent="0.2">
      <c r="B29" s="39" t="s">
        <v>215</v>
      </c>
      <c r="C29" s="28">
        <v>5</v>
      </c>
      <c r="D29" s="28"/>
      <c r="E29" s="28">
        <v>5</v>
      </c>
      <c r="F29" s="28"/>
      <c r="G29" s="28">
        <v>5</v>
      </c>
      <c r="H29" s="28"/>
      <c r="I29" s="28">
        <v>5</v>
      </c>
      <c r="J29" s="28"/>
      <c r="K29" s="28">
        <v>5</v>
      </c>
      <c r="L29" s="28"/>
      <c r="M29" s="28">
        <v>5</v>
      </c>
      <c r="N29" s="28"/>
      <c r="O29" s="28">
        <v>5</v>
      </c>
      <c r="P29" s="28"/>
      <c r="Q29" s="28">
        <v>5</v>
      </c>
      <c r="R29" s="28"/>
      <c r="S29" s="28">
        <v>5</v>
      </c>
      <c r="T29" s="28"/>
      <c r="U29" s="28">
        <v>5</v>
      </c>
      <c r="V29" s="28"/>
      <c r="W29" s="28">
        <v>5</v>
      </c>
      <c r="X29" s="28"/>
      <c r="Y29" s="28">
        <v>5</v>
      </c>
      <c r="Z29" s="28"/>
      <c r="AA29" s="28">
        <v>5</v>
      </c>
      <c r="AB29" s="28"/>
      <c r="AC29" s="28">
        <v>5</v>
      </c>
      <c r="AD29" s="28"/>
      <c r="AE29" s="28">
        <v>5</v>
      </c>
      <c r="AF29" s="28"/>
      <c r="AG29" s="28">
        <v>5</v>
      </c>
      <c r="AH29" s="28"/>
      <c r="AI29" s="28">
        <v>5</v>
      </c>
      <c r="AJ29" s="28"/>
      <c r="AK29" s="28">
        <v>5</v>
      </c>
      <c r="AL29" s="28"/>
      <c r="AM29" s="28">
        <v>5</v>
      </c>
      <c r="AN29" s="28"/>
      <c r="AO29" s="28">
        <v>5</v>
      </c>
      <c r="AP29" s="28"/>
      <c r="AQ29" s="28">
        <v>5</v>
      </c>
      <c r="AR29" s="28"/>
      <c r="AS29" s="28">
        <v>5</v>
      </c>
      <c r="AT29" s="28"/>
      <c r="AU29" s="28">
        <v>5</v>
      </c>
      <c r="AV29" s="28"/>
      <c r="AW29" s="28">
        <v>5</v>
      </c>
      <c r="AX29" s="28"/>
      <c r="AY29" s="28">
        <v>5</v>
      </c>
      <c r="AZ29" s="28"/>
      <c r="BA29" s="28">
        <v>5</v>
      </c>
      <c r="BB29" s="28"/>
      <c r="BC29" s="28">
        <v>5</v>
      </c>
      <c r="BD29" s="28"/>
      <c r="BE29" s="28">
        <v>5</v>
      </c>
      <c r="BF29" s="28"/>
      <c r="BG29" s="28">
        <v>5</v>
      </c>
      <c r="BH29" s="28"/>
      <c r="BI29" s="28">
        <v>5</v>
      </c>
      <c r="BJ29" s="28"/>
      <c r="BK29" s="28">
        <v>5</v>
      </c>
      <c r="BL29" s="28"/>
      <c r="BM29" s="74">
        <f>SUM(C29:BL29)</f>
        <v>155</v>
      </c>
    </row>
    <row r="30" spans="2:65" x14ac:dyDescent="0.2">
      <c r="B30" s="39" t="s">
        <v>350</v>
      </c>
      <c r="C30" s="34">
        <f>C29/C28</f>
        <v>8.771929824561403E-2</v>
      </c>
      <c r="D30" s="34"/>
      <c r="E30" s="34">
        <f>E29/E28</f>
        <v>8.771929824561403E-2</v>
      </c>
      <c r="F30" s="34"/>
      <c r="G30" s="34">
        <f t="shared" ref="G30" si="149">G29/G28</f>
        <v>8.771929824561403E-2</v>
      </c>
      <c r="H30" s="34"/>
      <c r="I30" s="34">
        <f t="shared" ref="I30" si="150">I29/I28</f>
        <v>8.771929824561403E-2</v>
      </c>
      <c r="J30" s="34"/>
      <c r="K30" s="34">
        <f t="shared" ref="K30" si="151">K29/K28</f>
        <v>8.771929824561403E-2</v>
      </c>
      <c r="L30" s="34"/>
      <c r="M30" s="34">
        <f t="shared" ref="M30" si="152">M29/M28</f>
        <v>8.771929824561403E-2</v>
      </c>
      <c r="N30" s="34"/>
      <c r="O30" s="34">
        <f t="shared" ref="O30" si="153">O29/O28</f>
        <v>8.771929824561403E-2</v>
      </c>
      <c r="P30" s="34"/>
      <c r="Q30" s="34">
        <f t="shared" ref="Q30" si="154">Q29/Q28</f>
        <v>8.771929824561403E-2</v>
      </c>
      <c r="R30" s="34"/>
      <c r="S30" s="34">
        <f t="shared" ref="S30" si="155">S29/S28</f>
        <v>8.771929824561403E-2</v>
      </c>
      <c r="T30" s="34"/>
      <c r="U30" s="34">
        <f t="shared" ref="U30" si="156">U29/U28</f>
        <v>8.771929824561403E-2</v>
      </c>
      <c r="V30" s="34"/>
      <c r="W30" s="34">
        <f t="shared" ref="W30" si="157">W29/W28</f>
        <v>8.771929824561403E-2</v>
      </c>
      <c r="X30" s="34"/>
      <c r="Y30" s="34">
        <f t="shared" ref="Y30" si="158">Y29/Y28</f>
        <v>8.771929824561403E-2</v>
      </c>
      <c r="Z30" s="34"/>
      <c r="AA30" s="34">
        <f t="shared" ref="AA30" si="159">AA29/AA28</f>
        <v>8.771929824561403E-2</v>
      </c>
      <c r="AB30" s="34"/>
      <c r="AC30" s="34">
        <f t="shared" ref="AC30" si="160">AC29/AC28</f>
        <v>8.771929824561403E-2</v>
      </c>
      <c r="AD30" s="34"/>
      <c r="AE30" s="34">
        <f t="shared" ref="AE30" si="161">AE29/AE28</f>
        <v>8.771929824561403E-2</v>
      </c>
      <c r="AF30" s="34"/>
      <c r="AG30" s="34">
        <f t="shared" ref="AG30" si="162">AG29/AG28</f>
        <v>8.771929824561403E-2</v>
      </c>
      <c r="AH30" s="34"/>
      <c r="AI30" s="34">
        <f t="shared" ref="AI30" si="163">AI29/AI28</f>
        <v>8.771929824561403E-2</v>
      </c>
      <c r="AJ30" s="34"/>
      <c r="AK30" s="34">
        <f t="shared" ref="AK30" si="164">AK29/AK28</f>
        <v>8.771929824561403E-2</v>
      </c>
      <c r="AL30" s="34"/>
      <c r="AM30" s="34">
        <f t="shared" ref="AM30" si="165">AM29/AM28</f>
        <v>8.771929824561403E-2</v>
      </c>
      <c r="AN30" s="34"/>
      <c r="AO30" s="34">
        <f t="shared" ref="AO30" si="166">AO29/AO28</f>
        <v>8.771929824561403E-2</v>
      </c>
      <c r="AP30" s="34"/>
      <c r="AQ30" s="34">
        <f t="shared" ref="AQ30" si="167">AQ29/AQ28</f>
        <v>8.771929824561403E-2</v>
      </c>
      <c r="AR30" s="34"/>
      <c r="AS30" s="34">
        <f t="shared" ref="AS30" si="168">AS29/AS28</f>
        <v>8.771929824561403E-2</v>
      </c>
      <c r="AT30" s="34"/>
      <c r="AU30" s="34">
        <f t="shared" ref="AU30" si="169">AU29/AU28</f>
        <v>8.771929824561403E-2</v>
      </c>
      <c r="AV30" s="34"/>
      <c r="AW30" s="34">
        <f t="shared" ref="AW30" si="170">AW29/AW28</f>
        <v>8.771929824561403E-2</v>
      </c>
      <c r="AX30" s="34"/>
      <c r="AY30" s="34">
        <f t="shared" ref="AY30" si="171">AY29/AY28</f>
        <v>8.771929824561403E-2</v>
      </c>
      <c r="AZ30" s="34"/>
      <c r="BA30" s="34">
        <f t="shared" ref="BA30" si="172">BA29/BA28</f>
        <v>8.771929824561403E-2</v>
      </c>
      <c r="BB30" s="34"/>
      <c r="BC30" s="34">
        <f t="shared" ref="BC30" si="173">BC29/BC28</f>
        <v>8.771929824561403E-2</v>
      </c>
      <c r="BD30" s="34"/>
      <c r="BE30" s="34">
        <f t="shared" ref="BE30" si="174">BE29/BE28</f>
        <v>8.771929824561403E-2</v>
      </c>
      <c r="BF30" s="34"/>
      <c r="BG30" s="34">
        <f t="shared" ref="BG30" si="175">BG29/BG28</f>
        <v>8.771929824561403E-2</v>
      </c>
      <c r="BH30" s="34"/>
      <c r="BI30" s="34">
        <f t="shared" ref="BI30" si="176">BI29/BI28</f>
        <v>8.771929824561403E-2</v>
      </c>
      <c r="BJ30" s="34"/>
      <c r="BK30" s="34">
        <f t="shared" ref="BK30" si="177">BK29/BK28</f>
        <v>8.771929824561403E-2</v>
      </c>
      <c r="BL30" s="34"/>
      <c r="BM30" s="66"/>
    </row>
    <row r="31" spans="2:65" ht="15" thickBot="1" x14ac:dyDescent="0.25">
      <c r="B31" s="69" t="s">
        <v>347</v>
      </c>
      <c r="C31" s="56"/>
      <c r="D31" s="56">
        <f>C30*D28</f>
        <v>5</v>
      </c>
      <c r="E31" s="56"/>
      <c r="F31" s="56">
        <f>E30*F28</f>
        <v>5</v>
      </c>
      <c r="G31" s="56"/>
      <c r="H31" s="56">
        <f t="shared" ref="H31" si="178">G30*H28</f>
        <v>5</v>
      </c>
      <c r="I31" s="56"/>
      <c r="J31" s="56">
        <f t="shared" ref="J31" si="179">I30*J28</f>
        <v>5</v>
      </c>
      <c r="K31" s="56"/>
      <c r="L31" s="56">
        <f t="shared" ref="L31" si="180">K30*L28</f>
        <v>5</v>
      </c>
      <c r="M31" s="56"/>
      <c r="N31" s="56">
        <f t="shared" ref="N31" si="181">M30*N28</f>
        <v>5</v>
      </c>
      <c r="O31" s="56"/>
      <c r="P31" s="56">
        <f t="shared" ref="P31" si="182">O30*P28</f>
        <v>5</v>
      </c>
      <c r="Q31" s="56"/>
      <c r="R31" s="56">
        <f t="shared" ref="R31" si="183">Q30*R28</f>
        <v>5</v>
      </c>
      <c r="S31" s="56"/>
      <c r="T31" s="56">
        <f t="shared" ref="T31" si="184">S30*T28</f>
        <v>5</v>
      </c>
      <c r="U31" s="56"/>
      <c r="V31" s="56">
        <f t="shared" ref="V31" si="185">U30*V28</f>
        <v>5</v>
      </c>
      <c r="W31" s="56"/>
      <c r="X31" s="56">
        <f t="shared" ref="X31" si="186">W30*X28</f>
        <v>5</v>
      </c>
      <c r="Y31" s="56"/>
      <c r="Z31" s="56">
        <f t="shared" ref="Z31" si="187">Y30*Z28</f>
        <v>5</v>
      </c>
      <c r="AA31" s="56"/>
      <c r="AB31" s="56">
        <f t="shared" ref="AB31" si="188">AA30*AB28</f>
        <v>5</v>
      </c>
      <c r="AC31" s="56"/>
      <c r="AD31" s="56">
        <f t="shared" ref="AD31" si="189">AC30*AD28</f>
        <v>5</v>
      </c>
      <c r="AE31" s="56"/>
      <c r="AF31" s="56">
        <f t="shared" ref="AF31" si="190">AE30*AF28</f>
        <v>5</v>
      </c>
      <c r="AG31" s="56"/>
      <c r="AH31" s="56">
        <f t="shared" ref="AH31" si="191">AG30*AH28</f>
        <v>5</v>
      </c>
      <c r="AI31" s="56"/>
      <c r="AJ31" s="56">
        <f t="shared" ref="AJ31" si="192">AI30*AJ28</f>
        <v>5</v>
      </c>
      <c r="AK31" s="56"/>
      <c r="AL31" s="56">
        <f t="shared" ref="AL31" si="193">AK30*AL28</f>
        <v>5</v>
      </c>
      <c r="AM31" s="56"/>
      <c r="AN31" s="56">
        <f t="shared" ref="AN31" si="194">AM30*AN28</f>
        <v>5</v>
      </c>
      <c r="AO31" s="56"/>
      <c r="AP31" s="56">
        <f t="shared" ref="AP31" si="195">AO30*AP28</f>
        <v>5</v>
      </c>
      <c r="AQ31" s="56"/>
      <c r="AR31" s="56">
        <f t="shared" ref="AR31" si="196">AQ30*AR28</f>
        <v>5</v>
      </c>
      <c r="AS31" s="56"/>
      <c r="AT31" s="56">
        <f t="shared" ref="AT31" si="197">AS30*AT28</f>
        <v>5</v>
      </c>
      <c r="AU31" s="56"/>
      <c r="AV31" s="56">
        <f t="shared" ref="AV31" si="198">AU30*AV28</f>
        <v>5</v>
      </c>
      <c r="AW31" s="56"/>
      <c r="AX31" s="56">
        <f t="shared" ref="AX31" si="199">AW30*AX28</f>
        <v>5</v>
      </c>
      <c r="AY31" s="56"/>
      <c r="AZ31" s="56">
        <f t="shared" ref="AZ31" si="200">AY30*AZ28</f>
        <v>5</v>
      </c>
      <c r="BA31" s="56"/>
      <c r="BB31" s="56">
        <f t="shared" ref="BB31" si="201">BA30*BB28</f>
        <v>5</v>
      </c>
      <c r="BC31" s="56"/>
      <c r="BD31" s="56">
        <f t="shared" ref="BD31" si="202">BC30*BD28</f>
        <v>5</v>
      </c>
      <c r="BE31" s="56"/>
      <c r="BF31" s="56">
        <f t="shared" ref="BF31" si="203">BE30*BF28</f>
        <v>5</v>
      </c>
      <c r="BG31" s="56"/>
      <c r="BH31" s="56">
        <f t="shared" ref="BH31" si="204">BG30*BH28</f>
        <v>5</v>
      </c>
      <c r="BI31" s="56"/>
      <c r="BJ31" s="56">
        <f t="shared" ref="BJ31" si="205">BI30*BJ28</f>
        <v>5</v>
      </c>
      <c r="BK31" s="56"/>
      <c r="BL31" s="56">
        <f t="shared" ref="BL31" si="206">BK30*BL28</f>
        <v>0</v>
      </c>
      <c r="BM31" s="75">
        <f>SUM(C31:BL31)</f>
        <v>150</v>
      </c>
    </row>
    <row r="32" spans="2:65" ht="15.75" thickTop="1" thickBot="1" x14ac:dyDescent="0.25"/>
    <row r="33" spans="2:65" ht="15.75" thickTop="1" thickBot="1" x14ac:dyDescent="0.25">
      <c r="B33" s="72" t="s">
        <v>305</v>
      </c>
      <c r="C33" s="31"/>
      <c r="D33" s="33"/>
      <c r="E33" s="31"/>
      <c r="F33" s="33"/>
      <c r="G33" s="31"/>
      <c r="H33" s="33"/>
      <c r="I33" s="31"/>
      <c r="J33" s="33"/>
      <c r="K33" s="31"/>
      <c r="L33" s="33"/>
      <c r="M33" s="31"/>
      <c r="N33" s="33"/>
      <c r="O33" s="31"/>
      <c r="P33" s="33"/>
      <c r="Q33" s="31"/>
      <c r="R33" s="33"/>
      <c r="S33" s="31"/>
      <c r="T33" s="33"/>
      <c r="U33" s="31"/>
      <c r="V33" s="33"/>
      <c r="W33" s="31"/>
      <c r="X33" s="33"/>
      <c r="Y33" s="31"/>
      <c r="Z33" s="33"/>
      <c r="AA33" s="31"/>
      <c r="AB33" s="33"/>
      <c r="AC33" s="31"/>
      <c r="AD33" s="33"/>
      <c r="AE33" s="31"/>
      <c r="AF33" s="33"/>
      <c r="AG33" s="31"/>
      <c r="AH33" s="33"/>
      <c r="AI33" s="31"/>
      <c r="AJ33" s="33"/>
      <c r="AK33" s="31"/>
      <c r="AL33" s="33"/>
      <c r="AM33" s="31"/>
      <c r="AN33" s="33"/>
      <c r="AO33" s="31"/>
      <c r="AP33" s="33"/>
      <c r="AQ33" s="31"/>
      <c r="AR33" s="33"/>
      <c r="AS33" s="31"/>
      <c r="AT33" s="33"/>
      <c r="AU33" s="31"/>
      <c r="AV33" s="33"/>
      <c r="AW33" s="31"/>
      <c r="AX33" s="33"/>
      <c r="AY33" s="31"/>
      <c r="AZ33" s="33"/>
      <c r="BA33" s="31"/>
      <c r="BB33" s="33"/>
      <c r="BC33" s="31"/>
      <c r="BD33" s="33"/>
      <c r="BE33" s="31"/>
      <c r="BF33" s="33"/>
      <c r="BG33" s="31"/>
      <c r="BH33" s="33"/>
      <c r="BI33" s="31"/>
      <c r="BJ33" s="33"/>
      <c r="BK33" s="31"/>
      <c r="BL33" s="33"/>
      <c r="BM33" s="73"/>
    </row>
    <row r="34" spans="2:65" ht="15" thickTop="1" x14ac:dyDescent="0.2">
      <c r="B34" s="72" t="s">
        <v>204</v>
      </c>
      <c r="C34" s="40">
        <v>1</v>
      </c>
      <c r="D34" s="41"/>
      <c r="E34" s="40">
        <v>2</v>
      </c>
      <c r="F34" s="41"/>
      <c r="G34" s="40">
        <v>3</v>
      </c>
      <c r="H34" s="41"/>
      <c r="I34" s="40">
        <v>4</v>
      </c>
      <c r="J34" s="41"/>
      <c r="K34" s="40">
        <v>5</v>
      </c>
      <c r="L34" s="41"/>
      <c r="M34" s="40">
        <v>6</v>
      </c>
      <c r="N34" s="41"/>
      <c r="O34" s="40">
        <v>7</v>
      </c>
      <c r="P34" s="41"/>
      <c r="Q34" s="40">
        <v>8</v>
      </c>
      <c r="R34" s="41"/>
      <c r="S34" s="40">
        <v>9</v>
      </c>
      <c r="T34" s="41"/>
      <c r="U34" s="40">
        <v>10</v>
      </c>
      <c r="V34" s="41"/>
      <c r="W34" s="40">
        <v>11</v>
      </c>
      <c r="X34" s="41"/>
      <c r="Y34" s="40">
        <v>12</v>
      </c>
      <c r="Z34" s="41"/>
      <c r="AA34" s="40">
        <v>13</v>
      </c>
      <c r="AB34" s="41"/>
      <c r="AC34" s="40">
        <v>14</v>
      </c>
      <c r="AD34" s="41"/>
      <c r="AE34" s="40">
        <v>15</v>
      </c>
      <c r="AF34" s="41"/>
      <c r="AG34" s="40">
        <v>16</v>
      </c>
      <c r="AH34" s="41"/>
      <c r="AI34" s="40">
        <v>17</v>
      </c>
      <c r="AJ34" s="41"/>
      <c r="AK34" s="40">
        <v>18</v>
      </c>
      <c r="AL34" s="41"/>
      <c r="AM34" s="40">
        <v>19</v>
      </c>
      <c r="AN34" s="41"/>
      <c r="AO34" s="40">
        <v>20</v>
      </c>
      <c r="AP34" s="41"/>
      <c r="AQ34" s="40">
        <v>21</v>
      </c>
      <c r="AR34" s="41"/>
      <c r="AS34" s="40">
        <v>22</v>
      </c>
      <c r="AT34" s="41"/>
      <c r="AU34" s="40">
        <v>23</v>
      </c>
      <c r="AV34" s="41"/>
      <c r="AW34" s="40">
        <v>24</v>
      </c>
      <c r="AX34" s="41"/>
      <c r="AY34" s="40">
        <v>25</v>
      </c>
      <c r="AZ34" s="41"/>
      <c r="BA34" s="40">
        <v>26</v>
      </c>
      <c r="BB34" s="41"/>
      <c r="BC34" s="40">
        <v>27</v>
      </c>
      <c r="BD34" s="41"/>
      <c r="BE34" s="40">
        <v>28</v>
      </c>
      <c r="BF34" s="41"/>
      <c r="BG34" s="40">
        <v>29</v>
      </c>
      <c r="BH34" s="41"/>
      <c r="BI34" s="40">
        <v>30</v>
      </c>
      <c r="BJ34" s="41"/>
      <c r="BK34" s="40">
        <v>31</v>
      </c>
      <c r="BL34" s="41"/>
      <c r="BM34" s="73"/>
    </row>
    <row r="35" spans="2:65" x14ac:dyDescent="0.2">
      <c r="B35" s="39" t="s">
        <v>225</v>
      </c>
      <c r="C35" s="38" t="s">
        <v>348</v>
      </c>
      <c r="D35" s="34" t="s">
        <v>349</v>
      </c>
      <c r="E35" s="38" t="s">
        <v>348</v>
      </c>
      <c r="F35" s="34" t="s">
        <v>349</v>
      </c>
      <c r="G35" s="38" t="s">
        <v>348</v>
      </c>
      <c r="H35" s="34" t="s">
        <v>349</v>
      </c>
      <c r="I35" s="38" t="s">
        <v>348</v>
      </c>
      <c r="J35" s="34" t="s">
        <v>349</v>
      </c>
      <c r="K35" s="38" t="s">
        <v>348</v>
      </c>
      <c r="L35" s="34" t="s">
        <v>349</v>
      </c>
      <c r="M35" s="38" t="s">
        <v>348</v>
      </c>
      <c r="N35" s="34" t="s">
        <v>349</v>
      </c>
      <c r="O35" s="38" t="s">
        <v>348</v>
      </c>
      <c r="P35" s="34" t="s">
        <v>349</v>
      </c>
      <c r="Q35" s="38" t="s">
        <v>348</v>
      </c>
      <c r="R35" s="34" t="s">
        <v>349</v>
      </c>
      <c r="S35" s="38" t="s">
        <v>348</v>
      </c>
      <c r="T35" s="34" t="s">
        <v>349</v>
      </c>
      <c r="U35" s="38" t="s">
        <v>348</v>
      </c>
      <c r="V35" s="34" t="s">
        <v>349</v>
      </c>
      <c r="W35" s="38" t="s">
        <v>348</v>
      </c>
      <c r="X35" s="34" t="s">
        <v>349</v>
      </c>
      <c r="Y35" s="38" t="s">
        <v>348</v>
      </c>
      <c r="Z35" s="34" t="s">
        <v>349</v>
      </c>
      <c r="AA35" s="38" t="s">
        <v>348</v>
      </c>
      <c r="AB35" s="34" t="s">
        <v>349</v>
      </c>
      <c r="AC35" s="38" t="s">
        <v>348</v>
      </c>
      <c r="AD35" s="34" t="s">
        <v>349</v>
      </c>
      <c r="AE35" s="38" t="s">
        <v>348</v>
      </c>
      <c r="AF35" s="34" t="s">
        <v>349</v>
      </c>
      <c r="AG35" s="38" t="s">
        <v>348</v>
      </c>
      <c r="AH35" s="34" t="s">
        <v>349</v>
      </c>
      <c r="AI35" s="38" t="s">
        <v>348</v>
      </c>
      <c r="AJ35" s="34" t="s">
        <v>349</v>
      </c>
      <c r="AK35" s="38" t="s">
        <v>348</v>
      </c>
      <c r="AL35" s="34" t="s">
        <v>349</v>
      </c>
      <c r="AM35" s="38" t="s">
        <v>348</v>
      </c>
      <c r="AN35" s="34" t="s">
        <v>349</v>
      </c>
      <c r="AO35" s="38" t="s">
        <v>348</v>
      </c>
      <c r="AP35" s="34" t="s">
        <v>349</v>
      </c>
      <c r="AQ35" s="38" t="s">
        <v>348</v>
      </c>
      <c r="AR35" s="34" t="s">
        <v>349</v>
      </c>
      <c r="AS35" s="38" t="s">
        <v>348</v>
      </c>
      <c r="AT35" s="34" t="s">
        <v>349</v>
      </c>
      <c r="AU35" s="38" t="s">
        <v>348</v>
      </c>
      <c r="AV35" s="34" t="s">
        <v>349</v>
      </c>
      <c r="AW35" s="38" t="s">
        <v>348</v>
      </c>
      <c r="AX35" s="34" t="s">
        <v>349</v>
      </c>
      <c r="AY35" s="38" t="s">
        <v>348</v>
      </c>
      <c r="AZ35" s="34" t="s">
        <v>349</v>
      </c>
      <c r="BA35" s="38" t="s">
        <v>348</v>
      </c>
      <c r="BB35" s="34" t="s">
        <v>349</v>
      </c>
      <c r="BC35" s="38" t="s">
        <v>348</v>
      </c>
      <c r="BD35" s="34" t="s">
        <v>349</v>
      </c>
      <c r="BE35" s="38" t="s">
        <v>348</v>
      </c>
      <c r="BF35" s="34" t="s">
        <v>349</v>
      </c>
      <c r="BG35" s="38" t="s">
        <v>348</v>
      </c>
      <c r="BH35" s="34" t="s">
        <v>349</v>
      </c>
      <c r="BI35" s="38" t="s">
        <v>348</v>
      </c>
      <c r="BJ35" s="34" t="s">
        <v>349</v>
      </c>
      <c r="BK35" s="38" t="s">
        <v>348</v>
      </c>
      <c r="BL35" s="34" t="s">
        <v>349</v>
      </c>
      <c r="BM35" s="66"/>
    </row>
    <row r="36" spans="2:65" x14ac:dyDescent="0.2">
      <c r="B36" s="37" t="s">
        <v>338</v>
      </c>
      <c r="C36" s="38">
        <v>1</v>
      </c>
      <c r="D36" s="38">
        <f>'[1]01'!$K$48</f>
        <v>1</v>
      </c>
      <c r="E36" s="38">
        <v>1</v>
      </c>
      <c r="F36" s="38">
        <f>'[1]01'!$K$48</f>
        <v>1</v>
      </c>
      <c r="G36" s="38">
        <v>1</v>
      </c>
      <c r="H36" s="38">
        <f>'[1]01'!$K$48</f>
        <v>1</v>
      </c>
      <c r="I36" s="38">
        <v>1</v>
      </c>
      <c r="J36" s="38">
        <f>'[1]01'!$K$48</f>
        <v>1</v>
      </c>
      <c r="K36" s="38">
        <v>1</v>
      </c>
      <c r="L36" s="38">
        <f>'[1]01'!$K$48</f>
        <v>1</v>
      </c>
      <c r="M36" s="38">
        <v>1</v>
      </c>
      <c r="N36" s="38">
        <f>'[1]01'!$K$48</f>
        <v>1</v>
      </c>
      <c r="O36" s="38">
        <v>1</v>
      </c>
      <c r="P36" s="38">
        <f>'[1]01'!$K$48</f>
        <v>1</v>
      </c>
      <c r="Q36" s="38">
        <v>1</v>
      </c>
      <c r="R36" s="38">
        <f>'[1]01'!$K$48</f>
        <v>1</v>
      </c>
      <c r="S36" s="38">
        <v>1</v>
      </c>
      <c r="T36" s="38">
        <f>'[1]01'!$K$48</f>
        <v>1</v>
      </c>
      <c r="U36" s="38">
        <v>1</v>
      </c>
      <c r="V36" s="38">
        <f>'[1]01'!$K$48</f>
        <v>1</v>
      </c>
      <c r="W36" s="38">
        <v>1</v>
      </c>
      <c r="X36" s="38">
        <f>'[1]01'!$K$48</f>
        <v>1</v>
      </c>
      <c r="Y36" s="38">
        <v>1</v>
      </c>
      <c r="Z36" s="38">
        <f>'[1]01'!$K$48</f>
        <v>1</v>
      </c>
      <c r="AA36" s="38">
        <v>1</v>
      </c>
      <c r="AB36" s="38">
        <f>'[1]01'!$K$48</f>
        <v>1</v>
      </c>
      <c r="AC36" s="38">
        <v>1</v>
      </c>
      <c r="AD36" s="38">
        <f>'[1]01'!$K$48</f>
        <v>1</v>
      </c>
      <c r="AE36" s="38">
        <v>1</v>
      </c>
      <c r="AF36" s="38">
        <f>'[1]01'!$K$48</f>
        <v>1</v>
      </c>
      <c r="AG36" s="38">
        <v>1</v>
      </c>
      <c r="AH36" s="38">
        <f>'[1]01'!$K$48</f>
        <v>1</v>
      </c>
      <c r="AI36" s="38">
        <v>1</v>
      </c>
      <c r="AJ36" s="38">
        <f>'[1]01'!$K$48</f>
        <v>1</v>
      </c>
      <c r="AK36" s="38">
        <v>1</v>
      </c>
      <c r="AL36" s="38">
        <f>'[1]01'!$K$48</f>
        <v>1</v>
      </c>
      <c r="AM36" s="38">
        <v>1</v>
      </c>
      <c r="AN36" s="38">
        <f>'[1]01'!$K$48</f>
        <v>1</v>
      </c>
      <c r="AO36" s="38">
        <v>1</v>
      </c>
      <c r="AP36" s="38">
        <f>'[1]01'!$K$48</f>
        <v>1</v>
      </c>
      <c r="AQ36" s="38">
        <v>1</v>
      </c>
      <c r="AR36" s="38">
        <f>'[1]01'!$K$48</f>
        <v>1</v>
      </c>
      <c r="AS36" s="38">
        <v>1</v>
      </c>
      <c r="AT36" s="38">
        <f>'[1]01'!$K$48</f>
        <v>1</v>
      </c>
      <c r="AU36" s="38">
        <v>1</v>
      </c>
      <c r="AV36" s="38">
        <f>'[1]01'!$K$48</f>
        <v>1</v>
      </c>
      <c r="AW36" s="38">
        <v>1</v>
      </c>
      <c r="AX36" s="38">
        <f>'[1]01'!$K$48</f>
        <v>1</v>
      </c>
      <c r="AY36" s="38">
        <v>1</v>
      </c>
      <c r="AZ36" s="38">
        <f>'[1]01'!$K$48</f>
        <v>1</v>
      </c>
      <c r="BA36" s="38">
        <v>1</v>
      </c>
      <c r="BB36" s="38">
        <f>'[1]01'!$K$48</f>
        <v>1</v>
      </c>
      <c r="BC36" s="38">
        <v>1</v>
      </c>
      <c r="BD36" s="38">
        <f>'[1]01'!$K$48</f>
        <v>1</v>
      </c>
      <c r="BE36" s="38">
        <v>1</v>
      </c>
      <c r="BF36" s="38">
        <f>'[1]01'!$K$48</f>
        <v>1</v>
      </c>
      <c r="BG36" s="38">
        <v>1</v>
      </c>
      <c r="BH36" s="38">
        <f>'[1]01'!$K$48</f>
        <v>1</v>
      </c>
      <c r="BI36" s="38">
        <v>1</v>
      </c>
      <c r="BJ36" s="38">
        <f>'[1]01'!$K$48</f>
        <v>1</v>
      </c>
      <c r="BK36" s="38">
        <v>1</v>
      </c>
      <c r="BL36" s="38">
        <f>'[1]01'!$K$48</f>
        <v>1</v>
      </c>
      <c r="BM36" s="66"/>
    </row>
    <row r="37" spans="2:65" x14ac:dyDescent="0.2">
      <c r="B37" s="37" t="s">
        <v>339</v>
      </c>
      <c r="C37" s="38">
        <v>1</v>
      </c>
      <c r="D37" s="38">
        <f>'[1]01'!$K$49</f>
        <v>1</v>
      </c>
      <c r="E37" s="38">
        <v>1</v>
      </c>
      <c r="F37" s="38">
        <f>'[1]01'!$K$49</f>
        <v>1</v>
      </c>
      <c r="G37" s="38">
        <v>1</v>
      </c>
      <c r="H37" s="38">
        <f>'[1]01'!$K$49</f>
        <v>1</v>
      </c>
      <c r="I37" s="38">
        <v>1</v>
      </c>
      <c r="J37" s="38">
        <f>'[1]01'!$K$49</f>
        <v>1</v>
      </c>
      <c r="K37" s="38">
        <v>1</v>
      </c>
      <c r="L37" s="38">
        <f>'[1]01'!$K$49</f>
        <v>1</v>
      </c>
      <c r="M37" s="38">
        <v>1</v>
      </c>
      <c r="N37" s="38">
        <f>'[1]01'!$K$49</f>
        <v>1</v>
      </c>
      <c r="O37" s="38">
        <v>1</v>
      </c>
      <c r="P37" s="38">
        <f>'[1]01'!$K$49</f>
        <v>1</v>
      </c>
      <c r="Q37" s="38">
        <v>1</v>
      </c>
      <c r="R37" s="38">
        <f>'[1]01'!$K$49</f>
        <v>1</v>
      </c>
      <c r="S37" s="38">
        <v>1</v>
      </c>
      <c r="T37" s="38">
        <f>'[1]01'!$K$49</f>
        <v>1</v>
      </c>
      <c r="U37" s="38">
        <v>1</v>
      </c>
      <c r="V37" s="38">
        <f>'[1]01'!$K$49</f>
        <v>1</v>
      </c>
      <c r="W37" s="38">
        <v>1</v>
      </c>
      <c r="X37" s="38">
        <f>'[1]01'!$K$49</f>
        <v>1</v>
      </c>
      <c r="Y37" s="38">
        <v>1</v>
      </c>
      <c r="Z37" s="38">
        <f>'[1]01'!$K$49</f>
        <v>1</v>
      </c>
      <c r="AA37" s="38">
        <v>1</v>
      </c>
      <c r="AB37" s="38">
        <f>'[1]01'!$K$49</f>
        <v>1</v>
      </c>
      <c r="AC37" s="38">
        <v>1</v>
      </c>
      <c r="AD37" s="38">
        <f>'[1]01'!$K$49</f>
        <v>1</v>
      </c>
      <c r="AE37" s="38">
        <v>1</v>
      </c>
      <c r="AF37" s="38">
        <f>'[1]01'!$K$49</f>
        <v>1</v>
      </c>
      <c r="AG37" s="38">
        <v>1</v>
      </c>
      <c r="AH37" s="38">
        <f>'[1]01'!$K$49</f>
        <v>1</v>
      </c>
      <c r="AI37" s="38">
        <v>1</v>
      </c>
      <c r="AJ37" s="38">
        <f>'[1]01'!$K$49</f>
        <v>1</v>
      </c>
      <c r="AK37" s="38">
        <v>1</v>
      </c>
      <c r="AL37" s="38">
        <f>'[1]01'!$K$49</f>
        <v>1</v>
      </c>
      <c r="AM37" s="38">
        <v>1</v>
      </c>
      <c r="AN37" s="38">
        <f>'[1]01'!$K$49</f>
        <v>1</v>
      </c>
      <c r="AO37" s="38">
        <v>1</v>
      </c>
      <c r="AP37" s="38">
        <f>'[1]01'!$K$49</f>
        <v>1</v>
      </c>
      <c r="AQ37" s="38">
        <v>1</v>
      </c>
      <c r="AR37" s="38">
        <f>'[1]01'!$K$49</f>
        <v>1</v>
      </c>
      <c r="AS37" s="38">
        <v>1</v>
      </c>
      <c r="AT37" s="38">
        <f>'[1]01'!$K$49</f>
        <v>1</v>
      </c>
      <c r="AU37" s="38">
        <v>1</v>
      </c>
      <c r="AV37" s="38">
        <f>'[1]01'!$K$49</f>
        <v>1</v>
      </c>
      <c r="AW37" s="38">
        <v>1</v>
      </c>
      <c r="AX37" s="38">
        <f>'[1]01'!$K$49</f>
        <v>1</v>
      </c>
      <c r="AY37" s="38">
        <v>1</v>
      </c>
      <c r="AZ37" s="38">
        <f>'[1]01'!$K$49</f>
        <v>1</v>
      </c>
      <c r="BA37" s="38">
        <v>1</v>
      </c>
      <c r="BB37" s="38">
        <f>'[1]01'!$K$49</f>
        <v>1</v>
      </c>
      <c r="BC37" s="38">
        <v>1</v>
      </c>
      <c r="BD37" s="38">
        <f>'[1]01'!$K$49</f>
        <v>1</v>
      </c>
      <c r="BE37" s="38">
        <v>1</v>
      </c>
      <c r="BF37" s="38">
        <f>'[1]01'!$K$49</f>
        <v>1</v>
      </c>
      <c r="BG37" s="38">
        <v>1</v>
      </c>
      <c r="BH37" s="38">
        <f>'[1]01'!$K$49</f>
        <v>1</v>
      </c>
      <c r="BI37" s="38">
        <v>1</v>
      </c>
      <c r="BJ37" s="38">
        <f>'[1]01'!$K$49</f>
        <v>1</v>
      </c>
      <c r="BK37" s="38">
        <v>1</v>
      </c>
      <c r="BL37" s="38">
        <f>'[1]01'!$K$49</f>
        <v>1</v>
      </c>
      <c r="BM37" s="66"/>
    </row>
    <row r="38" spans="2:65" x14ac:dyDescent="0.2">
      <c r="B38" s="37" t="s">
        <v>340</v>
      </c>
      <c r="C38" s="38">
        <v>1</v>
      </c>
      <c r="D38" s="38">
        <f>'[1]01'!$K$62</f>
        <v>1</v>
      </c>
      <c r="E38" s="38">
        <v>1</v>
      </c>
      <c r="F38" s="38">
        <f>'[1]01'!$K$62</f>
        <v>1</v>
      </c>
      <c r="G38" s="38">
        <v>1</v>
      </c>
      <c r="H38" s="38">
        <f>'[1]01'!$K$62</f>
        <v>1</v>
      </c>
      <c r="I38" s="38">
        <v>1</v>
      </c>
      <c r="J38" s="38">
        <f>'[1]01'!$K$62</f>
        <v>1</v>
      </c>
      <c r="K38" s="38">
        <v>1</v>
      </c>
      <c r="L38" s="38">
        <f>'[1]01'!$K$62</f>
        <v>1</v>
      </c>
      <c r="M38" s="38">
        <v>1</v>
      </c>
      <c r="N38" s="38">
        <f>'[1]01'!$K$62</f>
        <v>1</v>
      </c>
      <c r="O38" s="38">
        <v>1</v>
      </c>
      <c r="P38" s="38">
        <f>'[1]01'!$K$62</f>
        <v>1</v>
      </c>
      <c r="Q38" s="38">
        <v>1</v>
      </c>
      <c r="R38" s="38">
        <f>'[1]01'!$K$62</f>
        <v>1</v>
      </c>
      <c r="S38" s="38">
        <v>1</v>
      </c>
      <c r="T38" s="38">
        <f>'[1]01'!$K$62</f>
        <v>1</v>
      </c>
      <c r="U38" s="38">
        <v>1</v>
      </c>
      <c r="V38" s="38">
        <f>'[1]01'!$K$62</f>
        <v>1</v>
      </c>
      <c r="W38" s="38">
        <v>1</v>
      </c>
      <c r="X38" s="38">
        <f>'[1]01'!$K$62</f>
        <v>1</v>
      </c>
      <c r="Y38" s="38">
        <v>1</v>
      </c>
      <c r="Z38" s="38">
        <f>'[1]01'!$K$62</f>
        <v>1</v>
      </c>
      <c r="AA38" s="38">
        <v>1</v>
      </c>
      <c r="AB38" s="38">
        <f>'[1]01'!$K$62</f>
        <v>1</v>
      </c>
      <c r="AC38" s="38">
        <v>1</v>
      </c>
      <c r="AD38" s="38">
        <f>'[1]01'!$K$62</f>
        <v>1</v>
      </c>
      <c r="AE38" s="38">
        <v>1</v>
      </c>
      <c r="AF38" s="38">
        <f>'[1]01'!$K$62</f>
        <v>1</v>
      </c>
      <c r="AG38" s="38">
        <v>1</v>
      </c>
      <c r="AH38" s="38">
        <f>'[1]01'!$K$62</f>
        <v>1</v>
      </c>
      <c r="AI38" s="38">
        <v>1</v>
      </c>
      <c r="AJ38" s="38">
        <f>'[1]01'!$K$62</f>
        <v>1</v>
      </c>
      <c r="AK38" s="38">
        <v>1</v>
      </c>
      <c r="AL38" s="38">
        <f>'[1]01'!$K$62</f>
        <v>1</v>
      </c>
      <c r="AM38" s="38">
        <v>1</v>
      </c>
      <c r="AN38" s="38">
        <f>'[1]01'!$K$62</f>
        <v>1</v>
      </c>
      <c r="AO38" s="38">
        <v>1</v>
      </c>
      <c r="AP38" s="38">
        <f>'[1]01'!$K$62</f>
        <v>1</v>
      </c>
      <c r="AQ38" s="38">
        <v>1</v>
      </c>
      <c r="AR38" s="38">
        <f>'[1]01'!$K$62</f>
        <v>1</v>
      </c>
      <c r="AS38" s="38">
        <v>1</v>
      </c>
      <c r="AT38" s="38">
        <f>'[1]01'!$K$62</f>
        <v>1</v>
      </c>
      <c r="AU38" s="38">
        <v>1</v>
      </c>
      <c r="AV38" s="38">
        <f>'[1]01'!$K$62</f>
        <v>1</v>
      </c>
      <c r="AW38" s="38">
        <v>1</v>
      </c>
      <c r="AX38" s="38">
        <f>'[1]01'!$K$62</f>
        <v>1</v>
      </c>
      <c r="AY38" s="38">
        <v>1</v>
      </c>
      <c r="AZ38" s="38">
        <f>'[1]01'!$K$62</f>
        <v>1</v>
      </c>
      <c r="BA38" s="38">
        <v>1</v>
      </c>
      <c r="BB38" s="38">
        <f>'[1]01'!$K$62</f>
        <v>1</v>
      </c>
      <c r="BC38" s="38">
        <v>1</v>
      </c>
      <c r="BD38" s="38">
        <f>'[1]01'!$K$62</f>
        <v>1</v>
      </c>
      <c r="BE38" s="38">
        <v>1</v>
      </c>
      <c r="BF38" s="38">
        <f>'[1]01'!$K$62</f>
        <v>1</v>
      </c>
      <c r="BG38" s="38">
        <v>1</v>
      </c>
      <c r="BH38" s="38">
        <f>'[1]01'!$K$62</f>
        <v>1</v>
      </c>
      <c r="BI38" s="38">
        <v>1</v>
      </c>
      <c r="BJ38" s="38">
        <f>'[1]01'!$K$62</f>
        <v>1</v>
      </c>
      <c r="BK38" s="38">
        <v>1</v>
      </c>
      <c r="BL38" s="38">
        <f>'[1]01'!$K$62</f>
        <v>1</v>
      </c>
      <c r="BM38" s="66"/>
    </row>
    <row r="39" spans="2:65" x14ac:dyDescent="0.2">
      <c r="B39" s="37" t="s">
        <v>341</v>
      </c>
      <c r="C39" s="38">
        <v>1</v>
      </c>
      <c r="D39" s="38">
        <f>'[1]01'!$K$62</f>
        <v>1</v>
      </c>
      <c r="E39" s="38">
        <v>1</v>
      </c>
      <c r="F39" s="38">
        <f>'[1]01'!$K$62</f>
        <v>1</v>
      </c>
      <c r="G39" s="38">
        <v>1</v>
      </c>
      <c r="H39" s="38">
        <f>'[1]01'!$K$62</f>
        <v>1</v>
      </c>
      <c r="I39" s="38">
        <v>1</v>
      </c>
      <c r="J39" s="38">
        <f>'[1]01'!$K$62</f>
        <v>1</v>
      </c>
      <c r="K39" s="38">
        <v>1</v>
      </c>
      <c r="L39" s="38">
        <f>'[1]01'!$K$62</f>
        <v>1</v>
      </c>
      <c r="M39" s="38">
        <v>1</v>
      </c>
      <c r="N39" s="38">
        <f>'[1]01'!$K$62</f>
        <v>1</v>
      </c>
      <c r="O39" s="38">
        <v>1</v>
      </c>
      <c r="P39" s="38">
        <f>'[1]01'!$K$62</f>
        <v>1</v>
      </c>
      <c r="Q39" s="38">
        <v>1</v>
      </c>
      <c r="R39" s="38">
        <f>'[1]01'!$K$62</f>
        <v>1</v>
      </c>
      <c r="S39" s="38">
        <v>1</v>
      </c>
      <c r="T39" s="38">
        <f>'[1]01'!$K$62</f>
        <v>1</v>
      </c>
      <c r="U39" s="38">
        <v>1</v>
      </c>
      <c r="V39" s="38">
        <f>'[1]01'!$K$62</f>
        <v>1</v>
      </c>
      <c r="W39" s="38">
        <v>1</v>
      </c>
      <c r="X39" s="38">
        <f>'[1]01'!$K$62</f>
        <v>1</v>
      </c>
      <c r="Y39" s="38">
        <v>1</v>
      </c>
      <c r="Z39" s="38">
        <f>'[1]01'!$K$62</f>
        <v>1</v>
      </c>
      <c r="AA39" s="38">
        <v>1</v>
      </c>
      <c r="AB39" s="38">
        <f>'[1]01'!$K$62</f>
        <v>1</v>
      </c>
      <c r="AC39" s="38">
        <v>1</v>
      </c>
      <c r="AD39" s="38">
        <f>'[1]01'!$K$62</f>
        <v>1</v>
      </c>
      <c r="AE39" s="38">
        <v>1</v>
      </c>
      <c r="AF39" s="38">
        <f>'[1]01'!$K$62</f>
        <v>1</v>
      </c>
      <c r="AG39" s="38">
        <v>1</v>
      </c>
      <c r="AH39" s="38">
        <f>'[1]01'!$K$62</f>
        <v>1</v>
      </c>
      <c r="AI39" s="38">
        <v>1</v>
      </c>
      <c r="AJ39" s="38">
        <f>'[1]01'!$K$62</f>
        <v>1</v>
      </c>
      <c r="AK39" s="38">
        <v>1</v>
      </c>
      <c r="AL39" s="38">
        <f>'[1]01'!$K$62</f>
        <v>1</v>
      </c>
      <c r="AM39" s="38">
        <v>1</v>
      </c>
      <c r="AN39" s="38">
        <f>'[1]01'!$K$62</f>
        <v>1</v>
      </c>
      <c r="AO39" s="38">
        <v>1</v>
      </c>
      <c r="AP39" s="38">
        <f>'[1]01'!$K$62</f>
        <v>1</v>
      </c>
      <c r="AQ39" s="38">
        <v>1</v>
      </c>
      <c r="AR39" s="38">
        <f>'[1]01'!$K$62</f>
        <v>1</v>
      </c>
      <c r="AS39" s="38">
        <v>1</v>
      </c>
      <c r="AT39" s="38">
        <f>'[1]01'!$K$62</f>
        <v>1</v>
      </c>
      <c r="AU39" s="38">
        <v>1</v>
      </c>
      <c r="AV39" s="38">
        <f>'[1]01'!$K$62</f>
        <v>1</v>
      </c>
      <c r="AW39" s="38">
        <v>1</v>
      </c>
      <c r="AX39" s="38">
        <f>'[1]01'!$K$62</f>
        <v>1</v>
      </c>
      <c r="AY39" s="38">
        <v>1</v>
      </c>
      <c r="AZ39" s="38">
        <f>'[1]01'!$K$62</f>
        <v>1</v>
      </c>
      <c r="BA39" s="38">
        <v>1</v>
      </c>
      <c r="BB39" s="38">
        <f>'[1]01'!$K$62</f>
        <v>1</v>
      </c>
      <c r="BC39" s="38">
        <v>1</v>
      </c>
      <c r="BD39" s="38">
        <f>'[1]01'!$K$62</f>
        <v>1</v>
      </c>
      <c r="BE39" s="38">
        <v>1</v>
      </c>
      <c r="BF39" s="38">
        <f>'[1]01'!$K$62</f>
        <v>1</v>
      </c>
      <c r="BG39" s="38">
        <v>1</v>
      </c>
      <c r="BH39" s="38">
        <f>'[1]01'!$K$62</f>
        <v>1</v>
      </c>
      <c r="BI39" s="38">
        <v>1</v>
      </c>
      <c r="BJ39" s="38">
        <f>'[1]01'!$K$62</f>
        <v>1</v>
      </c>
      <c r="BK39" s="38">
        <v>1</v>
      </c>
      <c r="BL39" s="38">
        <f>'[1]01'!$K$62</f>
        <v>1</v>
      </c>
      <c r="BM39" s="66"/>
    </row>
    <row r="40" spans="2:65" x14ac:dyDescent="0.2">
      <c r="B40" s="37" t="s">
        <v>342</v>
      </c>
      <c r="C40" s="38">
        <v>0.5</v>
      </c>
      <c r="D40" s="38">
        <f>'[1]01'!$K$63</f>
        <v>1</v>
      </c>
      <c r="E40" s="38">
        <v>0.5</v>
      </c>
      <c r="F40" s="38">
        <f>'[1]01'!$K$63</f>
        <v>1</v>
      </c>
      <c r="G40" s="38">
        <v>0.5</v>
      </c>
      <c r="H40" s="38">
        <f>'[1]01'!$K$63</f>
        <v>1</v>
      </c>
      <c r="I40" s="38">
        <v>0.5</v>
      </c>
      <c r="J40" s="38">
        <f>'[1]01'!$K$63</f>
        <v>1</v>
      </c>
      <c r="K40" s="38">
        <v>0.5</v>
      </c>
      <c r="L40" s="38">
        <f>'[1]01'!$K$63</f>
        <v>1</v>
      </c>
      <c r="M40" s="38">
        <v>0.5</v>
      </c>
      <c r="N40" s="38">
        <f>'[1]01'!$K$63</f>
        <v>1</v>
      </c>
      <c r="O40" s="38">
        <v>0.5</v>
      </c>
      <c r="P40" s="38">
        <f>'[1]01'!$K$63</f>
        <v>1</v>
      </c>
      <c r="Q40" s="38">
        <v>0.5</v>
      </c>
      <c r="R40" s="38">
        <f>'[1]01'!$K$63</f>
        <v>1</v>
      </c>
      <c r="S40" s="38">
        <v>0.5</v>
      </c>
      <c r="T40" s="38">
        <f>'[1]01'!$K$63</f>
        <v>1</v>
      </c>
      <c r="U40" s="38">
        <v>0.5</v>
      </c>
      <c r="V40" s="38">
        <f>'[1]01'!$K$63</f>
        <v>1</v>
      </c>
      <c r="W40" s="38">
        <v>0.5</v>
      </c>
      <c r="X40" s="38">
        <f>'[1]01'!$K$63</f>
        <v>1</v>
      </c>
      <c r="Y40" s="38">
        <v>0.5</v>
      </c>
      <c r="Z40" s="38">
        <f>'[1]01'!$K$63</f>
        <v>1</v>
      </c>
      <c r="AA40" s="38">
        <v>0.5</v>
      </c>
      <c r="AB40" s="38">
        <f>'[1]01'!$K$63</f>
        <v>1</v>
      </c>
      <c r="AC40" s="38">
        <v>0.5</v>
      </c>
      <c r="AD40" s="38">
        <f>'[1]01'!$K$63</f>
        <v>1</v>
      </c>
      <c r="AE40" s="38">
        <v>0.5</v>
      </c>
      <c r="AF40" s="38">
        <f>'[1]01'!$K$63</f>
        <v>1</v>
      </c>
      <c r="AG40" s="38">
        <v>0.5</v>
      </c>
      <c r="AH40" s="38">
        <f>'[1]01'!$K$63</f>
        <v>1</v>
      </c>
      <c r="AI40" s="38">
        <v>0.5</v>
      </c>
      <c r="AJ40" s="38">
        <f>'[1]01'!$K$63</f>
        <v>1</v>
      </c>
      <c r="AK40" s="38">
        <v>0.5</v>
      </c>
      <c r="AL40" s="38">
        <f>'[1]01'!$K$63</f>
        <v>1</v>
      </c>
      <c r="AM40" s="38">
        <v>0.5</v>
      </c>
      <c r="AN40" s="38">
        <f>'[1]01'!$K$63</f>
        <v>1</v>
      </c>
      <c r="AO40" s="38">
        <v>0.5</v>
      </c>
      <c r="AP40" s="38">
        <f>'[1]01'!$K$63</f>
        <v>1</v>
      </c>
      <c r="AQ40" s="38">
        <v>0.5</v>
      </c>
      <c r="AR40" s="38">
        <f>'[1]01'!$K$63</f>
        <v>1</v>
      </c>
      <c r="AS40" s="38">
        <v>0.5</v>
      </c>
      <c r="AT40" s="38">
        <f>'[1]01'!$K$63</f>
        <v>1</v>
      </c>
      <c r="AU40" s="38">
        <v>0.5</v>
      </c>
      <c r="AV40" s="38">
        <f>'[1]01'!$K$63</f>
        <v>1</v>
      </c>
      <c r="AW40" s="38">
        <v>0.5</v>
      </c>
      <c r="AX40" s="38">
        <f>'[1]01'!$K$63</f>
        <v>1</v>
      </c>
      <c r="AY40" s="38">
        <v>0.5</v>
      </c>
      <c r="AZ40" s="38">
        <f>'[1]01'!$K$63</f>
        <v>1</v>
      </c>
      <c r="BA40" s="38">
        <v>0.5</v>
      </c>
      <c r="BB40" s="38">
        <f>'[1]01'!$K$63</f>
        <v>1</v>
      </c>
      <c r="BC40" s="38">
        <v>0.5</v>
      </c>
      <c r="BD40" s="38">
        <f>'[1]01'!$K$63</f>
        <v>1</v>
      </c>
      <c r="BE40" s="38">
        <v>0.5</v>
      </c>
      <c r="BF40" s="38">
        <f>'[1]01'!$K$63</f>
        <v>1</v>
      </c>
      <c r="BG40" s="38">
        <v>0.5</v>
      </c>
      <c r="BH40" s="38">
        <f>'[1]01'!$K$63</f>
        <v>1</v>
      </c>
      <c r="BI40" s="38">
        <v>0.5</v>
      </c>
      <c r="BJ40" s="38">
        <f>'[1]01'!$K$63</f>
        <v>1</v>
      </c>
      <c r="BK40" s="38">
        <v>0.5</v>
      </c>
      <c r="BL40" s="38">
        <f>'[1]01'!$K$63</f>
        <v>1</v>
      </c>
      <c r="BM40" s="66"/>
    </row>
    <row r="41" spans="2:65" x14ac:dyDescent="0.2">
      <c r="B41" s="37" t="s">
        <v>343</v>
      </c>
      <c r="C41" s="38">
        <v>1</v>
      </c>
      <c r="D41" s="38">
        <f>'[1]01'!$K$64</f>
        <v>1</v>
      </c>
      <c r="E41" s="38">
        <v>1</v>
      </c>
      <c r="F41" s="38">
        <f>'[1]01'!$K$64</f>
        <v>1</v>
      </c>
      <c r="G41" s="38">
        <v>1</v>
      </c>
      <c r="H41" s="38">
        <f>'[1]01'!$K$64</f>
        <v>1</v>
      </c>
      <c r="I41" s="38">
        <v>1</v>
      </c>
      <c r="J41" s="38">
        <f>'[1]01'!$K$64</f>
        <v>1</v>
      </c>
      <c r="K41" s="38">
        <v>1</v>
      </c>
      <c r="L41" s="38">
        <f>'[1]01'!$K$64</f>
        <v>1</v>
      </c>
      <c r="M41" s="38">
        <v>1</v>
      </c>
      <c r="N41" s="38">
        <f>'[1]01'!$K$64</f>
        <v>1</v>
      </c>
      <c r="O41" s="38">
        <v>1</v>
      </c>
      <c r="P41" s="38">
        <f>'[1]01'!$K$64</f>
        <v>1</v>
      </c>
      <c r="Q41" s="38">
        <v>1</v>
      </c>
      <c r="R41" s="38">
        <f>'[1]01'!$K$64</f>
        <v>1</v>
      </c>
      <c r="S41" s="38">
        <v>1</v>
      </c>
      <c r="T41" s="38">
        <f>'[1]01'!$K$64</f>
        <v>1</v>
      </c>
      <c r="U41" s="38">
        <v>1</v>
      </c>
      <c r="V41" s="38">
        <f>'[1]01'!$K$64</f>
        <v>1</v>
      </c>
      <c r="W41" s="38">
        <v>1</v>
      </c>
      <c r="X41" s="38">
        <f>'[1]01'!$K$64</f>
        <v>1</v>
      </c>
      <c r="Y41" s="38">
        <v>1</v>
      </c>
      <c r="Z41" s="38">
        <f>'[1]01'!$K$64</f>
        <v>1</v>
      </c>
      <c r="AA41" s="38">
        <v>1</v>
      </c>
      <c r="AB41" s="38">
        <f>'[1]01'!$K$64</f>
        <v>1</v>
      </c>
      <c r="AC41" s="38">
        <v>1</v>
      </c>
      <c r="AD41" s="38">
        <f>'[1]01'!$K$64</f>
        <v>1</v>
      </c>
      <c r="AE41" s="38">
        <v>1</v>
      </c>
      <c r="AF41" s="38">
        <f>'[1]01'!$K$64</f>
        <v>1</v>
      </c>
      <c r="AG41" s="38">
        <v>1</v>
      </c>
      <c r="AH41" s="38">
        <f>'[1]01'!$K$64</f>
        <v>1</v>
      </c>
      <c r="AI41" s="38">
        <v>1</v>
      </c>
      <c r="AJ41" s="38">
        <f>'[1]01'!$K$64</f>
        <v>1</v>
      </c>
      <c r="AK41" s="38">
        <v>1</v>
      </c>
      <c r="AL41" s="38">
        <f>'[1]01'!$K$64</f>
        <v>1</v>
      </c>
      <c r="AM41" s="38">
        <v>1</v>
      </c>
      <c r="AN41" s="38">
        <f>'[1]01'!$K$64</f>
        <v>1</v>
      </c>
      <c r="AO41" s="38">
        <v>1</v>
      </c>
      <c r="AP41" s="38">
        <f>'[1]01'!$K$64</f>
        <v>1</v>
      </c>
      <c r="AQ41" s="38">
        <v>1</v>
      </c>
      <c r="AR41" s="38">
        <f>'[1]01'!$K$64</f>
        <v>1</v>
      </c>
      <c r="AS41" s="38">
        <v>1</v>
      </c>
      <c r="AT41" s="38">
        <f>'[1]01'!$K$64</f>
        <v>1</v>
      </c>
      <c r="AU41" s="38">
        <v>1</v>
      </c>
      <c r="AV41" s="38">
        <f>'[1]01'!$K$64</f>
        <v>1</v>
      </c>
      <c r="AW41" s="38">
        <v>1</v>
      </c>
      <c r="AX41" s="38">
        <f>'[1]01'!$K$64</f>
        <v>1</v>
      </c>
      <c r="AY41" s="38">
        <v>1</v>
      </c>
      <c r="AZ41" s="38">
        <f>'[1]01'!$K$64</f>
        <v>1</v>
      </c>
      <c r="BA41" s="38">
        <v>1</v>
      </c>
      <c r="BB41" s="38">
        <f>'[1]01'!$K$64</f>
        <v>1</v>
      </c>
      <c r="BC41" s="38">
        <v>1</v>
      </c>
      <c r="BD41" s="38">
        <f>'[1]01'!$K$64</f>
        <v>1</v>
      </c>
      <c r="BE41" s="38">
        <v>1</v>
      </c>
      <c r="BF41" s="38">
        <f>'[1]01'!$K$64</f>
        <v>1</v>
      </c>
      <c r="BG41" s="38">
        <v>1</v>
      </c>
      <c r="BH41" s="38">
        <f>'[1]01'!$K$64</f>
        <v>1</v>
      </c>
      <c r="BI41" s="38">
        <v>1</v>
      </c>
      <c r="BJ41" s="38">
        <f>'[1]01'!$K$64</f>
        <v>1</v>
      </c>
      <c r="BK41" s="38">
        <v>1</v>
      </c>
      <c r="BL41" s="38">
        <f>'[1]01'!$K$64</f>
        <v>1</v>
      </c>
      <c r="BM41" s="66"/>
    </row>
    <row r="42" spans="2:65" x14ac:dyDescent="0.2">
      <c r="B42" s="37" t="s">
        <v>344</v>
      </c>
      <c r="C42" s="38">
        <v>1</v>
      </c>
      <c r="D42" s="38">
        <f>'[1]01'!$K$65</f>
        <v>1</v>
      </c>
      <c r="E42" s="38">
        <v>1</v>
      </c>
      <c r="F42" s="38">
        <f>'[1]01'!$K$65</f>
        <v>1</v>
      </c>
      <c r="G42" s="38">
        <v>1</v>
      </c>
      <c r="H42" s="38">
        <f>'[1]01'!$K$65</f>
        <v>1</v>
      </c>
      <c r="I42" s="38">
        <v>1</v>
      </c>
      <c r="J42" s="38">
        <f>'[1]01'!$K$65</f>
        <v>1</v>
      </c>
      <c r="K42" s="38">
        <v>1</v>
      </c>
      <c r="L42" s="38">
        <f>'[1]01'!$K$65</f>
        <v>1</v>
      </c>
      <c r="M42" s="38">
        <v>1</v>
      </c>
      <c r="N42" s="38">
        <f>'[1]01'!$K$65</f>
        <v>1</v>
      </c>
      <c r="O42" s="38">
        <v>1</v>
      </c>
      <c r="P42" s="38">
        <f>'[1]01'!$K$65</f>
        <v>1</v>
      </c>
      <c r="Q42" s="38">
        <v>1</v>
      </c>
      <c r="R42" s="38">
        <f>'[1]01'!$K$65</f>
        <v>1</v>
      </c>
      <c r="S42" s="38">
        <v>1</v>
      </c>
      <c r="T42" s="38">
        <f>'[1]01'!$K$65</f>
        <v>1</v>
      </c>
      <c r="U42" s="38">
        <v>1</v>
      </c>
      <c r="V42" s="38">
        <f>'[1]01'!$K$65</f>
        <v>1</v>
      </c>
      <c r="W42" s="38">
        <v>1</v>
      </c>
      <c r="X42" s="38">
        <f>'[1]01'!$K$65</f>
        <v>1</v>
      </c>
      <c r="Y42" s="38">
        <v>1</v>
      </c>
      <c r="Z42" s="38">
        <f>'[1]01'!$K$65</f>
        <v>1</v>
      </c>
      <c r="AA42" s="38">
        <v>1</v>
      </c>
      <c r="AB42" s="38">
        <f>'[1]01'!$K$65</f>
        <v>1</v>
      </c>
      <c r="AC42" s="38">
        <v>1</v>
      </c>
      <c r="AD42" s="38">
        <f>'[1]01'!$K$65</f>
        <v>1</v>
      </c>
      <c r="AE42" s="38">
        <v>1</v>
      </c>
      <c r="AF42" s="38">
        <f>'[1]01'!$K$65</f>
        <v>1</v>
      </c>
      <c r="AG42" s="38">
        <v>1</v>
      </c>
      <c r="AH42" s="38">
        <f>'[1]01'!$K$65</f>
        <v>1</v>
      </c>
      <c r="AI42" s="38">
        <v>1</v>
      </c>
      <c r="AJ42" s="38">
        <f>'[1]01'!$K$65</f>
        <v>1</v>
      </c>
      <c r="AK42" s="38">
        <v>1</v>
      </c>
      <c r="AL42" s="38">
        <f>'[1]01'!$K$65</f>
        <v>1</v>
      </c>
      <c r="AM42" s="38">
        <v>1</v>
      </c>
      <c r="AN42" s="38">
        <f>'[1]01'!$K$65</f>
        <v>1</v>
      </c>
      <c r="AO42" s="38">
        <v>1</v>
      </c>
      <c r="AP42" s="38">
        <f>'[1]01'!$K$65</f>
        <v>1</v>
      </c>
      <c r="AQ42" s="38">
        <v>1</v>
      </c>
      <c r="AR42" s="38">
        <f>'[1]01'!$K$65</f>
        <v>1</v>
      </c>
      <c r="AS42" s="38">
        <v>1</v>
      </c>
      <c r="AT42" s="38">
        <f>'[1]01'!$K$65</f>
        <v>1</v>
      </c>
      <c r="AU42" s="38">
        <v>1</v>
      </c>
      <c r="AV42" s="38">
        <f>'[1]01'!$K$65</f>
        <v>1</v>
      </c>
      <c r="AW42" s="38">
        <v>1</v>
      </c>
      <c r="AX42" s="38">
        <f>'[1]01'!$K$65</f>
        <v>1</v>
      </c>
      <c r="AY42" s="38">
        <v>1</v>
      </c>
      <c r="AZ42" s="38">
        <f>'[1]01'!$K$65</f>
        <v>1</v>
      </c>
      <c r="BA42" s="38">
        <v>1</v>
      </c>
      <c r="BB42" s="38">
        <f>'[1]01'!$K$65</f>
        <v>1</v>
      </c>
      <c r="BC42" s="38">
        <v>1</v>
      </c>
      <c r="BD42" s="38">
        <f>'[1]01'!$K$65</f>
        <v>1</v>
      </c>
      <c r="BE42" s="38">
        <v>1</v>
      </c>
      <c r="BF42" s="38">
        <f>'[1]01'!$K$65</f>
        <v>1</v>
      </c>
      <c r="BG42" s="38">
        <v>1</v>
      </c>
      <c r="BH42" s="38">
        <f>'[1]01'!$K$65</f>
        <v>1</v>
      </c>
      <c r="BI42" s="38">
        <v>1</v>
      </c>
      <c r="BJ42" s="38">
        <f>'[1]01'!$K$65</f>
        <v>1</v>
      </c>
      <c r="BK42" s="38">
        <v>1</v>
      </c>
      <c r="BL42" s="38">
        <f>'[1]01'!$K$65</f>
        <v>1</v>
      </c>
      <c r="BM42" s="66"/>
    </row>
    <row r="43" spans="2:65" x14ac:dyDescent="0.2">
      <c r="B43" s="37" t="s">
        <v>345</v>
      </c>
      <c r="C43" s="38">
        <v>0.5</v>
      </c>
      <c r="D43" s="38">
        <f>'[1]01'!$K$67</f>
        <v>1</v>
      </c>
      <c r="E43" s="38">
        <v>0.5</v>
      </c>
      <c r="F43" s="38">
        <f>'[1]01'!$K$67</f>
        <v>1</v>
      </c>
      <c r="G43" s="38">
        <v>0.5</v>
      </c>
      <c r="H43" s="38">
        <f>'[1]01'!$K$67</f>
        <v>1</v>
      </c>
      <c r="I43" s="38">
        <v>0.5</v>
      </c>
      <c r="J43" s="38">
        <f>'[1]01'!$K$67</f>
        <v>1</v>
      </c>
      <c r="K43" s="38">
        <v>0.5</v>
      </c>
      <c r="L43" s="38">
        <f>'[1]01'!$K$67</f>
        <v>1</v>
      </c>
      <c r="M43" s="38">
        <v>0.5</v>
      </c>
      <c r="N43" s="38">
        <f>'[1]01'!$K$67</f>
        <v>1</v>
      </c>
      <c r="O43" s="38">
        <v>0.5</v>
      </c>
      <c r="P43" s="38">
        <f>'[1]01'!$K$67</f>
        <v>1</v>
      </c>
      <c r="Q43" s="38">
        <v>0.5</v>
      </c>
      <c r="R43" s="38">
        <f>'[1]01'!$K$67</f>
        <v>1</v>
      </c>
      <c r="S43" s="38">
        <v>0.5</v>
      </c>
      <c r="T43" s="38">
        <f>'[1]01'!$K$67</f>
        <v>1</v>
      </c>
      <c r="U43" s="38">
        <v>0.5</v>
      </c>
      <c r="V43" s="38">
        <f>'[1]01'!$K$67</f>
        <v>1</v>
      </c>
      <c r="W43" s="38">
        <v>0.5</v>
      </c>
      <c r="X43" s="38">
        <f>'[1]01'!$K$67</f>
        <v>1</v>
      </c>
      <c r="Y43" s="38">
        <v>0.5</v>
      </c>
      <c r="Z43" s="38">
        <f>'[1]01'!$K$67</f>
        <v>1</v>
      </c>
      <c r="AA43" s="38">
        <v>0.5</v>
      </c>
      <c r="AB43" s="38">
        <f>'[1]01'!$K$67</f>
        <v>1</v>
      </c>
      <c r="AC43" s="38">
        <v>0.5</v>
      </c>
      <c r="AD43" s="38">
        <f>'[1]01'!$K$67</f>
        <v>1</v>
      </c>
      <c r="AE43" s="38">
        <v>0.5</v>
      </c>
      <c r="AF43" s="38">
        <f>'[1]01'!$K$67</f>
        <v>1</v>
      </c>
      <c r="AG43" s="38">
        <v>0.5</v>
      </c>
      <c r="AH43" s="38">
        <f>'[1]01'!$K$67</f>
        <v>1</v>
      </c>
      <c r="AI43" s="38">
        <v>0.5</v>
      </c>
      <c r="AJ43" s="38">
        <f>'[1]01'!$K$67</f>
        <v>1</v>
      </c>
      <c r="AK43" s="38">
        <v>0.5</v>
      </c>
      <c r="AL43" s="38">
        <f>'[1]01'!$K$67</f>
        <v>1</v>
      </c>
      <c r="AM43" s="38">
        <v>0.5</v>
      </c>
      <c r="AN43" s="38">
        <f>'[1]01'!$K$67</f>
        <v>1</v>
      </c>
      <c r="AO43" s="38">
        <v>0.5</v>
      </c>
      <c r="AP43" s="38">
        <f>'[1]01'!$K$67</f>
        <v>1</v>
      </c>
      <c r="AQ43" s="38">
        <v>0.5</v>
      </c>
      <c r="AR43" s="38">
        <f>'[1]01'!$K$67</f>
        <v>1</v>
      </c>
      <c r="AS43" s="38">
        <v>0.5</v>
      </c>
      <c r="AT43" s="38">
        <f>'[1]01'!$K$67</f>
        <v>1</v>
      </c>
      <c r="AU43" s="38">
        <v>0.5</v>
      </c>
      <c r="AV43" s="38">
        <f>'[1]01'!$K$67</f>
        <v>1</v>
      </c>
      <c r="AW43" s="38">
        <v>0.5</v>
      </c>
      <c r="AX43" s="38">
        <f>'[1]01'!$K$67</f>
        <v>1</v>
      </c>
      <c r="AY43" s="38">
        <v>0.5</v>
      </c>
      <c r="AZ43" s="38">
        <f>'[1]01'!$K$67</f>
        <v>1</v>
      </c>
      <c r="BA43" s="38">
        <v>0.5</v>
      </c>
      <c r="BB43" s="38">
        <f>'[1]01'!$K$67</f>
        <v>1</v>
      </c>
      <c r="BC43" s="38">
        <v>0.5</v>
      </c>
      <c r="BD43" s="38">
        <f>'[1]01'!$K$67</f>
        <v>1</v>
      </c>
      <c r="BE43" s="38">
        <v>0.5</v>
      </c>
      <c r="BF43" s="38">
        <f>'[1]01'!$K$67</f>
        <v>1</v>
      </c>
      <c r="BG43" s="38">
        <v>0.5</v>
      </c>
      <c r="BH43" s="38">
        <f>'[1]01'!$K$67</f>
        <v>1</v>
      </c>
      <c r="BI43" s="38">
        <v>0.5</v>
      </c>
      <c r="BJ43" s="38">
        <f>'[1]01'!$K$67</f>
        <v>1</v>
      </c>
      <c r="BK43" s="38">
        <v>0.5</v>
      </c>
      <c r="BL43" s="38">
        <f>'[1]01'!$K$67</f>
        <v>1</v>
      </c>
      <c r="BM43" s="66"/>
    </row>
    <row r="44" spans="2:65" x14ac:dyDescent="0.2">
      <c r="B44" s="37" t="s">
        <v>346</v>
      </c>
      <c r="C44" s="38">
        <v>2</v>
      </c>
      <c r="D44" s="38">
        <f>'[1]01'!$K$68</f>
        <v>0</v>
      </c>
      <c r="E44" s="38">
        <v>2</v>
      </c>
      <c r="F44" s="38">
        <f>'[1]01'!$K$68</f>
        <v>0</v>
      </c>
      <c r="G44" s="38">
        <v>2</v>
      </c>
      <c r="H44" s="38">
        <f>'[1]01'!$K$68</f>
        <v>0</v>
      </c>
      <c r="I44" s="38">
        <v>2</v>
      </c>
      <c r="J44" s="38">
        <f>'[1]01'!$K$68</f>
        <v>0</v>
      </c>
      <c r="K44" s="38">
        <v>2</v>
      </c>
      <c r="L44" s="38">
        <f>'[1]01'!$K$68</f>
        <v>0</v>
      </c>
      <c r="M44" s="38">
        <v>2</v>
      </c>
      <c r="N44" s="38">
        <f>'[1]01'!$K$68</f>
        <v>0</v>
      </c>
      <c r="O44" s="38">
        <v>2</v>
      </c>
      <c r="P44" s="38">
        <f>'[1]01'!$K$68</f>
        <v>0</v>
      </c>
      <c r="Q44" s="38">
        <v>2</v>
      </c>
      <c r="R44" s="38">
        <f>'[1]01'!$K$68</f>
        <v>0</v>
      </c>
      <c r="S44" s="38">
        <v>2</v>
      </c>
      <c r="T44" s="38">
        <f>'[1]01'!$K$68</f>
        <v>0</v>
      </c>
      <c r="U44" s="38">
        <v>2</v>
      </c>
      <c r="V44" s="38">
        <f>'[1]01'!$K$68</f>
        <v>0</v>
      </c>
      <c r="W44" s="38">
        <v>2</v>
      </c>
      <c r="X44" s="38">
        <f>'[1]01'!$K$68</f>
        <v>0</v>
      </c>
      <c r="Y44" s="38">
        <v>2</v>
      </c>
      <c r="Z44" s="38">
        <f>'[1]01'!$K$68</f>
        <v>0</v>
      </c>
      <c r="AA44" s="38">
        <v>2</v>
      </c>
      <c r="AB44" s="38">
        <f>'[1]01'!$K$68</f>
        <v>0</v>
      </c>
      <c r="AC44" s="38">
        <v>2</v>
      </c>
      <c r="AD44" s="38">
        <f>'[1]01'!$K$68</f>
        <v>0</v>
      </c>
      <c r="AE44" s="38">
        <v>2</v>
      </c>
      <c r="AF44" s="38">
        <f>'[1]01'!$K$68</f>
        <v>0</v>
      </c>
      <c r="AG44" s="38">
        <v>2</v>
      </c>
      <c r="AH44" s="38">
        <f>'[1]01'!$K$68</f>
        <v>0</v>
      </c>
      <c r="AI44" s="38">
        <v>2</v>
      </c>
      <c r="AJ44" s="38">
        <f>'[1]01'!$K$68</f>
        <v>0</v>
      </c>
      <c r="AK44" s="38">
        <v>2</v>
      </c>
      <c r="AL44" s="38">
        <f>'[1]01'!$K$68</f>
        <v>0</v>
      </c>
      <c r="AM44" s="38">
        <v>2</v>
      </c>
      <c r="AN44" s="38">
        <f>'[1]01'!$K$68</f>
        <v>0</v>
      </c>
      <c r="AO44" s="38">
        <v>2</v>
      </c>
      <c r="AP44" s="38">
        <f>'[1]01'!$K$68</f>
        <v>0</v>
      </c>
      <c r="AQ44" s="38">
        <v>2</v>
      </c>
      <c r="AR44" s="38">
        <f>'[1]01'!$K$68</f>
        <v>0</v>
      </c>
      <c r="AS44" s="38">
        <v>2</v>
      </c>
      <c r="AT44" s="38">
        <f>'[1]01'!$K$68</f>
        <v>0</v>
      </c>
      <c r="AU44" s="38">
        <v>2</v>
      </c>
      <c r="AV44" s="38">
        <f>'[1]01'!$K$68</f>
        <v>0</v>
      </c>
      <c r="AW44" s="38">
        <v>2</v>
      </c>
      <c r="AX44" s="38">
        <f>'[1]01'!$K$68</f>
        <v>0</v>
      </c>
      <c r="AY44" s="38">
        <v>2</v>
      </c>
      <c r="AZ44" s="38">
        <f>'[1]01'!$K$68</f>
        <v>0</v>
      </c>
      <c r="BA44" s="38">
        <v>2</v>
      </c>
      <c r="BB44" s="38">
        <f>'[1]01'!$K$68</f>
        <v>0</v>
      </c>
      <c r="BC44" s="38">
        <v>2</v>
      </c>
      <c r="BD44" s="38">
        <f>'[1]01'!$K$68</f>
        <v>0</v>
      </c>
      <c r="BE44" s="38">
        <v>2</v>
      </c>
      <c r="BF44" s="38">
        <f>'[1]01'!$K$68</f>
        <v>0</v>
      </c>
      <c r="BG44" s="38">
        <v>2</v>
      </c>
      <c r="BH44" s="38">
        <f>'[1]01'!$K$68</f>
        <v>0</v>
      </c>
      <c r="BI44" s="38">
        <v>2</v>
      </c>
      <c r="BJ44" s="38">
        <f>'[1]01'!$K$68</f>
        <v>0</v>
      </c>
      <c r="BK44" s="38">
        <v>2</v>
      </c>
      <c r="BL44" s="38">
        <f>'[1]01'!$K$68</f>
        <v>0</v>
      </c>
      <c r="BM44" s="66"/>
    </row>
    <row r="45" spans="2:65" x14ac:dyDescent="0.2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66"/>
    </row>
    <row r="46" spans="2:65" x14ac:dyDescent="0.2">
      <c r="B46" s="39" t="s">
        <v>232</v>
      </c>
      <c r="C46" s="38">
        <f>SUM(C36:C45)</f>
        <v>9</v>
      </c>
      <c r="D46" s="38">
        <f>SUM(D36:D45)</f>
        <v>8</v>
      </c>
      <c r="E46" s="38">
        <f>SUM(E36:E45)</f>
        <v>9</v>
      </c>
      <c r="F46" s="38">
        <f t="shared" ref="F46:BL46" si="207">SUM(F36:F45)</f>
        <v>8</v>
      </c>
      <c r="G46" s="38">
        <f t="shared" si="207"/>
        <v>9</v>
      </c>
      <c r="H46" s="38">
        <f t="shared" si="207"/>
        <v>8</v>
      </c>
      <c r="I46" s="38">
        <f t="shared" si="207"/>
        <v>9</v>
      </c>
      <c r="J46" s="38">
        <f t="shared" si="207"/>
        <v>8</v>
      </c>
      <c r="K46" s="38">
        <f t="shared" si="207"/>
        <v>9</v>
      </c>
      <c r="L46" s="38">
        <f t="shared" si="207"/>
        <v>8</v>
      </c>
      <c r="M46" s="38">
        <f t="shared" si="207"/>
        <v>9</v>
      </c>
      <c r="N46" s="38">
        <f t="shared" si="207"/>
        <v>8</v>
      </c>
      <c r="O46" s="38">
        <f t="shared" si="207"/>
        <v>9</v>
      </c>
      <c r="P46" s="38">
        <f t="shared" si="207"/>
        <v>8</v>
      </c>
      <c r="Q46" s="38">
        <f t="shared" si="207"/>
        <v>9</v>
      </c>
      <c r="R46" s="38">
        <f t="shared" si="207"/>
        <v>8</v>
      </c>
      <c r="S46" s="38">
        <f t="shared" si="207"/>
        <v>9</v>
      </c>
      <c r="T46" s="38">
        <f t="shared" si="207"/>
        <v>8</v>
      </c>
      <c r="U46" s="38">
        <f t="shared" si="207"/>
        <v>9</v>
      </c>
      <c r="V46" s="38">
        <f t="shared" si="207"/>
        <v>8</v>
      </c>
      <c r="W46" s="38">
        <f t="shared" si="207"/>
        <v>9</v>
      </c>
      <c r="X46" s="38">
        <f t="shared" si="207"/>
        <v>8</v>
      </c>
      <c r="Y46" s="38">
        <f t="shared" si="207"/>
        <v>9</v>
      </c>
      <c r="Z46" s="38">
        <f t="shared" si="207"/>
        <v>8</v>
      </c>
      <c r="AA46" s="38">
        <f t="shared" si="207"/>
        <v>9</v>
      </c>
      <c r="AB46" s="38">
        <f t="shared" si="207"/>
        <v>8</v>
      </c>
      <c r="AC46" s="38">
        <f t="shared" si="207"/>
        <v>9</v>
      </c>
      <c r="AD46" s="38">
        <f t="shared" si="207"/>
        <v>8</v>
      </c>
      <c r="AE46" s="38">
        <f t="shared" si="207"/>
        <v>9</v>
      </c>
      <c r="AF46" s="38">
        <f t="shared" si="207"/>
        <v>8</v>
      </c>
      <c r="AG46" s="38">
        <f t="shared" si="207"/>
        <v>9</v>
      </c>
      <c r="AH46" s="38">
        <f t="shared" si="207"/>
        <v>8</v>
      </c>
      <c r="AI46" s="38">
        <f t="shared" si="207"/>
        <v>9</v>
      </c>
      <c r="AJ46" s="38">
        <f t="shared" si="207"/>
        <v>8</v>
      </c>
      <c r="AK46" s="38">
        <f t="shared" si="207"/>
        <v>9</v>
      </c>
      <c r="AL46" s="38">
        <f t="shared" si="207"/>
        <v>8</v>
      </c>
      <c r="AM46" s="38">
        <f t="shared" si="207"/>
        <v>9</v>
      </c>
      <c r="AN46" s="38">
        <f t="shared" si="207"/>
        <v>8</v>
      </c>
      <c r="AO46" s="38">
        <f t="shared" si="207"/>
        <v>9</v>
      </c>
      <c r="AP46" s="38">
        <f t="shared" si="207"/>
        <v>8</v>
      </c>
      <c r="AQ46" s="38">
        <f t="shared" si="207"/>
        <v>9</v>
      </c>
      <c r="AR46" s="38">
        <f t="shared" si="207"/>
        <v>8</v>
      </c>
      <c r="AS46" s="38">
        <f t="shared" si="207"/>
        <v>9</v>
      </c>
      <c r="AT46" s="38">
        <f t="shared" si="207"/>
        <v>8</v>
      </c>
      <c r="AU46" s="38">
        <f t="shared" si="207"/>
        <v>9</v>
      </c>
      <c r="AV46" s="38">
        <f t="shared" si="207"/>
        <v>8</v>
      </c>
      <c r="AW46" s="38">
        <f t="shared" si="207"/>
        <v>9</v>
      </c>
      <c r="AX46" s="38">
        <f t="shared" si="207"/>
        <v>8</v>
      </c>
      <c r="AY46" s="38">
        <f t="shared" si="207"/>
        <v>9</v>
      </c>
      <c r="AZ46" s="38">
        <f t="shared" si="207"/>
        <v>8</v>
      </c>
      <c r="BA46" s="38">
        <f t="shared" si="207"/>
        <v>9</v>
      </c>
      <c r="BB46" s="38">
        <f t="shared" si="207"/>
        <v>8</v>
      </c>
      <c r="BC46" s="38">
        <f t="shared" si="207"/>
        <v>9</v>
      </c>
      <c r="BD46" s="38">
        <f t="shared" si="207"/>
        <v>8</v>
      </c>
      <c r="BE46" s="38">
        <f t="shared" si="207"/>
        <v>9</v>
      </c>
      <c r="BF46" s="38">
        <f t="shared" si="207"/>
        <v>8</v>
      </c>
      <c r="BG46" s="38">
        <f t="shared" si="207"/>
        <v>9</v>
      </c>
      <c r="BH46" s="38">
        <f t="shared" si="207"/>
        <v>8</v>
      </c>
      <c r="BI46" s="38">
        <f t="shared" si="207"/>
        <v>9</v>
      </c>
      <c r="BJ46" s="38">
        <f t="shared" si="207"/>
        <v>8</v>
      </c>
      <c r="BK46" s="38">
        <f t="shared" si="207"/>
        <v>9</v>
      </c>
      <c r="BL46" s="38">
        <f t="shared" si="207"/>
        <v>8</v>
      </c>
      <c r="BM46" s="66"/>
    </row>
    <row r="47" spans="2:65" x14ac:dyDescent="0.2">
      <c r="B47" s="39" t="s">
        <v>215</v>
      </c>
      <c r="C47" s="28">
        <v>5</v>
      </c>
      <c r="D47" s="28"/>
      <c r="E47" s="28">
        <v>5</v>
      </c>
      <c r="F47" s="28"/>
      <c r="G47" s="28">
        <v>5</v>
      </c>
      <c r="H47" s="28"/>
      <c r="I47" s="28">
        <v>5</v>
      </c>
      <c r="J47" s="28"/>
      <c r="K47" s="28">
        <v>5</v>
      </c>
      <c r="L47" s="28"/>
      <c r="M47" s="28">
        <v>5</v>
      </c>
      <c r="N47" s="28"/>
      <c r="O47" s="28">
        <v>5</v>
      </c>
      <c r="P47" s="28"/>
      <c r="Q47" s="28">
        <v>5</v>
      </c>
      <c r="R47" s="28"/>
      <c r="S47" s="28">
        <v>5</v>
      </c>
      <c r="T47" s="28"/>
      <c r="U47" s="28">
        <v>5</v>
      </c>
      <c r="V47" s="28"/>
      <c r="W47" s="28">
        <v>5</v>
      </c>
      <c r="X47" s="28"/>
      <c r="Y47" s="28">
        <v>5</v>
      </c>
      <c r="Z47" s="28"/>
      <c r="AA47" s="28">
        <v>5</v>
      </c>
      <c r="AB47" s="28"/>
      <c r="AC47" s="28">
        <v>5</v>
      </c>
      <c r="AD47" s="28"/>
      <c r="AE47" s="28">
        <v>5</v>
      </c>
      <c r="AF47" s="28"/>
      <c r="AG47" s="28">
        <v>5</v>
      </c>
      <c r="AH47" s="28"/>
      <c r="AI47" s="28">
        <v>5</v>
      </c>
      <c r="AJ47" s="28"/>
      <c r="AK47" s="28">
        <v>5</v>
      </c>
      <c r="AL47" s="28"/>
      <c r="AM47" s="28">
        <v>5</v>
      </c>
      <c r="AN47" s="28"/>
      <c r="AO47" s="28">
        <v>5</v>
      </c>
      <c r="AP47" s="28"/>
      <c r="AQ47" s="28">
        <v>5</v>
      </c>
      <c r="AR47" s="28"/>
      <c r="AS47" s="28">
        <v>5</v>
      </c>
      <c r="AT47" s="28"/>
      <c r="AU47" s="28">
        <v>5</v>
      </c>
      <c r="AV47" s="28"/>
      <c r="AW47" s="28">
        <v>5</v>
      </c>
      <c r="AX47" s="28"/>
      <c r="AY47" s="28">
        <v>5</v>
      </c>
      <c r="AZ47" s="28"/>
      <c r="BA47" s="28">
        <v>5</v>
      </c>
      <c r="BB47" s="28"/>
      <c r="BC47" s="28">
        <v>5</v>
      </c>
      <c r="BD47" s="28"/>
      <c r="BE47" s="28">
        <v>5</v>
      </c>
      <c r="BF47" s="28"/>
      <c r="BG47" s="28">
        <v>5</v>
      </c>
      <c r="BH47" s="28"/>
      <c r="BI47" s="28">
        <v>5</v>
      </c>
      <c r="BJ47" s="28"/>
      <c r="BK47" s="28">
        <v>5</v>
      </c>
      <c r="BL47" s="28"/>
      <c r="BM47" s="74">
        <f>SUM(C47:BL47)</f>
        <v>155</v>
      </c>
    </row>
    <row r="48" spans="2:65" x14ac:dyDescent="0.2">
      <c r="B48" s="39" t="s">
        <v>350</v>
      </c>
      <c r="C48" s="34">
        <f>C47/C46</f>
        <v>0.55555555555555558</v>
      </c>
      <c r="D48" s="34"/>
      <c r="E48" s="34">
        <f>E47/E46</f>
        <v>0.55555555555555558</v>
      </c>
      <c r="F48" s="34"/>
      <c r="G48" s="34">
        <f t="shared" ref="G48" si="208">G47/G46</f>
        <v>0.55555555555555558</v>
      </c>
      <c r="H48" s="34"/>
      <c r="I48" s="34">
        <f t="shared" ref="I48" si="209">I47/I46</f>
        <v>0.55555555555555558</v>
      </c>
      <c r="J48" s="34"/>
      <c r="K48" s="34">
        <f t="shared" ref="K48" si="210">K47/K46</f>
        <v>0.55555555555555558</v>
      </c>
      <c r="L48" s="34"/>
      <c r="M48" s="34">
        <f t="shared" ref="M48" si="211">M47/M46</f>
        <v>0.55555555555555558</v>
      </c>
      <c r="N48" s="34"/>
      <c r="O48" s="34">
        <f t="shared" ref="O48" si="212">O47/O46</f>
        <v>0.55555555555555558</v>
      </c>
      <c r="P48" s="34"/>
      <c r="Q48" s="34">
        <f t="shared" ref="Q48" si="213">Q47/Q46</f>
        <v>0.55555555555555558</v>
      </c>
      <c r="R48" s="34"/>
      <c r="S48" s="34">
        <f t="shared" ref="S48" si="214">S47/S46</f>
        <v>0.55555555555555558</v>
      </c>
      <c r="T48" s="34"/>
      <c r="U48" s="34">
        <f t="shared" ref="U48" si="215">U47/U46</f>
        <v>0.55555555555555558</v>
      </c>
      <c r="V48" s="34"/>
      <c r="W48" s="34">
        <f t="shared" ref="W48" si="216">W47/W46</f>
        <v>0.55555555555555558</v>
      </c>
      <c r="X48" s="34"/>
      <c r="Y48" s="34">
        <f t="shared" ref="Y48" si="217">Y47/Y46</f>
        <v>0.55555555555555558</v>
      </c>
      <c r="Z48" s="34"/>
      <c r="AA48" s="34">
        <f t="shared" ref="AA48" si="218">AA47/AA46</f>
        <v>0.55555555555555558</v>
      </c>
      <c r="AB48" s="34"/>
      <c r="AC48" s="34">
        <f t="shared" ref="AC48" si="219">AC47/AC46</f>
        <v>0.55555555555555558</v>
      </c>
      <c r="AD48" s="34"/>
      <c r="AE48" s="34">
        <f t="shared" ref="AE48" si="220">AE47/AE46</f>
        <v>0.55555555555555558</v>
      </c>
      <c r="AF48" s="34"/>
      <c r="AG48" s="34">
        <f t="shared" ref="AG48" si="221">AG47/AG46</f>
        <v>0.55555555555555558</v>
      </c>
      <c r="AH48" s="34"/>
      <c r="AI48" s="34">
        <f t="shared" ref="AI48" si="222">AI47/AI46</f>
        <v>0.55555555555555558</v>
      </c>
      <c r="AJ48" s="34"/>
      <c r="AK48" s="34">
        <f t="shared" ref="AK48" si="223">AK47/AK46</f>
        <v>0.55555555555555558</v>
      </c>
      <c r="AL48" s="34"/>
      <c r="AM48" s="34">
        <f t="shared" ref="AM48" si="224">AM47/AM46</f>
        <v>0.55555555555555558</v>
      </c>
      <c r="AN48" s="34"/>
      <c r="AO48" s="34">
        <f t="shared" ref="AO48" si="225">AO47/AO46</f>
        <v>0.55555555555555558</v>
      </c>
      <c r="AP48" s="34"/>
      <c r="AQ48" s="34">
        <f t="shared" ref="AQ48" si="226">AQ47/AQ46</f>
        <v>0.55555555555555558</v>
      </c>
      <c r="AR48" s="34"/>
      <c r="AS48" s="34">
        <f t="shared" ref="AS48" si="227">AS47/AS46</f>
        <v>0.55555555555555558</v>
      </c>
      <c r="AT48" s="34"/>
      <c r="AU48" s="34">
        <f t="shared" ref="AU48" si="228">AU47/AU46</f>
        <v>0.55555555555555558</v>
      </c>
      <c r="AV48" s="34"/>
      <c r="AW48" s="34">
        <f t="shared" ref="AW48" si="229">AW47/AW46</f>
        <v>0.55555555555555558</v>
      </c>
      <c r="AX48" s="34"/>
      <c r="AY48" s="34">
        <f t="shared" ref="AY48" si="230">AY47/AY46</f>
        <v>0.55555555555555558</v>
      </c>
      <c r="AZ48" s="34"/>
      <c r="BA48" s="34">
        <f t="shared" ref="BA48" si="231">BA47/BA46</f>
        <v>0.55555555555555558</v>
      </c>
      <c r="BB48" s="34"/>
      <c r="BC48" s="34">
        <f t="shared" ref="BC48" si="232">BC47/BC46</f>
        <v>0.55555555555555558</v>
      </c>
      <c r="BD48" s="34"/>
      <c r="BE48" s="34">
        <f t="shared" ref="BE48" si="233">BE47/BE46</f>
        <v>0.55555555555555558</v>
      </c>
      <c r="BF48" s="34"/>
      <c r="BG48" s="34">
        <f t="shared" ref="BG48" si="234">BG47/BG46</f>
        <v>0.55555555555555558</v>
      </c>
      <c r="BH48" s="34"/>
      <c r="BI48" s="34">
        <f t="shared" ref="BI48" si="235">BI47/BI46</f>
        <v>0.55555555555555558</v>
      </c>
      <c r="BJ48" s="34"/>
      <c r="BK48" s="34">
        <f t="shared" ref="BK48" si="236">BK47/BK46</f>
        <v>0.55555555555555558</v>
      </c>
      <c r="BL48" s="34"/>
      <c r="BM48" s="66"/>
    </row>
    <row r="49" spans="2:65" ht="15" thickBot="1" x14ac:dyDescent="0.25">
      <c r="B49" s="69" t="s">
        <v>347</v>
      </c>
      <c r="C49" s="56"/>
      <c r="D49" s="56">
        <f>C48*D46</f>
        <v>4.4444444444444446</v>
      </c>
      <c r="E49" s="56"/>
      <c r="F49" s="56">
        <f>E48*F46</f>
        <v>4.4444444444444446</v>
      </c>
      <c r="G49" s="56"/>
      <c r="H49" s="56">
        <f t="shared" ref="H49" si="237">G48*H46</f>
        <v>4.4444444444444446</v>
      </c>
      <c r="I49" s="56"/>
      <c r="J49" s="56">
        <f t="shared" ref="J49" si="238">I48*J46</f>
        <v>4.4444444444444446</v>
      </c>
      <c r="K49" s="56"/>
      <c r="L49" s="56">
        <f t="shared" ref="L49" si="239">K48*L46</f>
        <v>4.4444444444444446</v>
      </c>
      <c r="M49" s="56"/>
      <c r="N49" s="56">
        <f t="shared" ref="N49" si="240">M48*N46</f>
        <v>4.4444444444444446</v>
      </c>
      <c r="O49" s="56"/>
      <c r="P49" s="56">
        <f t="shared" ref="P49" si="241">O48*P46</f>
        <v>4.4444444444444446</v>
      </c>
      <c r="Q49" s="56"/>
      <c r="R49" s="56">
        <f t="shared" ref="R49" si="242">Q48*R46</f>
        <v>4.4444444444444446</v>
      </c>
      <c r="S49" s="56"/>
      <c r="T49" s="56">
        <f t="shared" ref="T49" si="243">S48*T46</f>
        <v>4.4444444444444446</v>
      </c>
      <c r="U49" s="56"/>
      <c r="V49" s="56">
        <f t="shared" ref="V49" si="244">U48*V46</f>
        <v>4.4444444444444446</v>
      </c>
      <c r="W49" s="56"/>
      <c r="X49" s="56">
        <f t="shared" ref="X49" si="245">W48*X46</f>
        <v>4.4444444444444446</v>
      </c>
      <c r="Y49" s="56"/>
      <c r="Z49" s="56">
        <f t="shared" ref="Z49" si="246">Y48*Z46</f>
        <v>4.4444444444444446</v>
      </c>
      <c r="AA49" s="56"/>
      <c r="AB49" s="56">
        <f t="shared" ref="AB49" si="247">AA48*AB46</f>
        <v>4.4444444444444446</v>
      </c>
      <c r="AC49" s="56"/>
      <c r="AD49" s="56">
        <f t="shared" ref="AD49" si="248">AC48*AD46</f>
        <v>4.4444444444444446</v>
      </c>
      <c r="AE49" s="56"/>
      <c r="AF49" s="56">
        <f t="shared" ref="AF49" si="249">AE48*AF46</f>
        <v>4.4444444444444446</v>
      </c>
      <c r="AG49" s="56"/>
      <c r="AH49" s="56">
        <f t="shared" ref="AH49" si="250">AG48*AH46</f>
        <v>4.4444444444444446</v>
      </c>
      <c r="AI49" s="56"/>
      <c r="AJ49" s="56">
        <f t="shared" ref="AJ49" si="251">AI48*AJ46</f>
        <v>4.4444444444444446</v>
      </c>
      <c r="AK49" s="56"/>
      <c r="AL49" s="56">
        <f t="shared" ref="AL49" si="252">AK48*AL46</f>
        <v>4.4444444444444446</v>
      </c>
      <c r="AM49" s="56"/>
      <c r="AN49" s="56">
        <f t="shared" ref="AN49" si="253">AM48*AN46</f>
        <v>4.4444444444444446</v>
      </c>
      <c r="AO49" s="56"/>
      <c r="AP49" s="56">
        <f t="shared" ref="AP49" si="254">AO48*AP46</f>
        <v>4.4444444444444446</v>
      </c>
      <c r="AQ49" s="56"/>
      <c r="AR49" s="56">
        <f t="shared" ref="AR49" si="255">AQ48*AR46</f>
        <v>4.4444444444444446</v>
      </c>
      <c r="AS49" s="56"/>
      <c r="AT49" s="56">
        <f t="shared" ref="AT49" si="256">AS48*AT46</f>
        <v>4.4444444444444446</v>
      </c>
      <c r="AU49" s="56"/>
      <c r="AV49" s="56">
        <f t="shared" ref="AV49" si="257">AU48*AV46</f>
        <v>4.4444444444444446</v>
      </c>
      <c r="AW49" s="56"/>
      <c r="AX49" s="56">
        <f t="shared" ref="AX49" si="258">AW48*AX46</f>
        <v>4.4444444444444446</v>
      </c>
      <c r="AY49" s="56"/>
      <c r="AZ49" s="56">
        <f t="shared" ref="AZ49" si="259">AY48*AZ46</f>
        <v>4.4444444444444446</v>
      </c>
      <c r="BA49" s="56"/>
      <c r="BB49" s="56">
        <f t="shared" ref="BB49" si="260">BA48*BB46</f>
        <v>4.4444444444444446</v>
      </c>
      <c r="BC49" s="56"/>
      <c r="BD49" s="56">
        <f t="shared" ref="BD49" si="261">BC48*BD46</f>
        <v>4.4444444444444446</v>
      </c>
      <c r="BE49" s="56"/>
      <c r="BF49" s="56">
        <f t="shared" ref="BF49" si="262">BE48*BF46</f>
        <v>4.4444444444444446</v>
      </c>
      <c r="BG49" s="56"/>
      <c r="BH49" s="56">
        <f t="shared" ref="BH49" si="263">BG48*BH46</f>
        <v>4.4444444444444446</v>
      </c>
      <c r="BI49" s="56"/>
      <c r="BJ49" s="56">
        <f t="shared" ref="BJ49" si="264">BI48*BJ46</f>
        <v>4.4444444444444446</v>
      </c>
      <c r="BK49" s="56"/>
      <c r="BL49" s="56">
        <f t="shared" ref="BL49" si="265">BK48*BL46</f>
        <v>4.4444444444444446</v>
      </c>
      <c r="BM49" s="75">
        <f>SUM(C49:BL49)</f>
        <v>137.77777777777777</v>
      </c>
    </row>
    <row r="50" spans="2:65" ht="15.75" thickTop="1" thickBot="1" x14ac:dyDescent="0.25"/>
    <row r="51" spans="2:65" ht="15" thickTop="1" x14ac:dyDescent="0.2">
      <c r="B51" s="53" t="s">
        <v>213</v>
      </c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  <c r="BM51" s="77">
        <f>BM13+BM29+BM47</f>
        <v>465</v>
      </c>
    </row>
    <row r="52" spans="2:65" ht="15" thickBot="1" x14ac:dyDescent="0.25">
      <c r="B52" s="55" t="s">
        <v>214</v>
      </c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75">
        <f>BM15+BM31+BM49</f>
        <v>427.46825396825403</v>
      </c>
    </row>
    <row r="53" spans="2:65" ht="15" thickTop="1" x14ac:dyDescent="0.2"/>
  </sheetData>
  <mergeCells count="31">
    <mergeCell ref="BK3:BL3"/>
    <mergeCell ref="AY3:AZ3"/>
    <mergeCell ref="BA3:BB3"/>
    <mergeCell ref="BC3:BD3"/>
    <mergeCell ref="BE3:BF3"/>
    <mergeCell ref="BG3:BH3"/>
    <mergeCell ref="BI3:BJ3"/>
    <mergeCell ref="AW3:AX3"/>
    <mergeCell ref="AA3:AB3"/>
    <mergeCell ref="AC3:AD3"/>
    <mergeCell ref="AE3:AF3"/>
    <mergeCell ref="AG3:AH3"/>
    <mergeCell ref="AI3:AJ3"/>
    <mergeCell ref="AK3:AL3"/>
    <mergeCell ref="AM3:AN3"/>
    <mergeCell ref="AO3:AP3"/>
    <mergeCell ref="AQ3:AR3"/>
    <mergeCell ref="AS3:AT3"/>
    <mergeCell ref="AU3:AV3"/>
    <mergeCell ref="Y3:Z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Performance average</vt:lpstr>
      <vt:lpstr>Administraion Area&amp; Edge</vt:lpstr>
      <vt:lpstr>Toilets</vt:lpstr>
      <vt:lpstr>Lobby&amp;Floors&amp;elevators</vt:lpstr>
      <vt:lpstr>Celebration area</vt:lpstr>
      <vt:lpstr>Receiving Area</vt:lpstr>
      <vt:lpstr>Stairs</vt:lpstr>
      <vt:lpstr>Back areas &amp; service elevators</vt:lpstr>
      <vt:lpstr>Maintenance&amp;mechanical rooms </vt:lpstr>
      <vt:lpstr>Environment</vt:lpstr>
      <vt:lpstr>Food hall</vt:lpstr>
      <vt:lpstr>Sky light &amp;canopies</vt:lpstr>
      <vt:lpstr>Basement</vt:lpstr>
      <vt:lpstr>Attendance</vt:lpstr>
      <vt:lpstr>Appearance and hygiene</vt:lpstr>
      <vt:lpstr>Equipment and Tools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Zeinab Elkhamiesy</cp:lastModifiedBy>
  <dcterms:created xsi:type="dcterms:W3CDTF">2018-01-18T20:16:48Z</dcterms:created>
  <dcterms:modified xsi:type="dcterms:W3CDTF">2020-10-20T09:55:16Z</dcterms:modified>
</cp:coreProperties>
</file>